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00.24\マーケティング支援部\マーケティング支援部：令和４年度\０８７：展示会・商談会（海外消費財）\109_海外バイヤー商談会_PPIH\03_募集起案\"/>
    </mc:Choice>
  </mc:AlternateContent>
  <xr:revisionPtr revIDLastSave="0" documentId="8_{7E54C95A-B4DC-4BDF-9549-C5118C4E7F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エントリーシート【事業者名】" sheetId="5" r:id="rId1"/>
    <sheet name="★記入見本" sheetId="7" r:id="rId2"/>
  </sheets>
  <definedNames>
    <definedName name="_xlnm.Print_Area" localSheetId="1">★記入見本!$A$1:$AC$49</definedName>
    <definedName name="_xlnm.Print_Titles" localSheetId="1">★記入見本!$15:$16</definedName>
    <definedName name="_xlnm.Print_Titles" localSheetId="0">エントリーシート【事業者名】!$15:$16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7" i="5" l="1"/>
  <c r="P17" i="5"/>
  <c r="R17" i="5" s="1"/>
  <c r="M18" i="5" l="1"/>
  <c r="M19" i="5"/>
  <c r="M20" i="5"/>
  <c r="M21" i="5"/>
  <c r="P21" i="5" l="1"/>
  <c r="R21" i="5" s="1"/>
  <c r="P20" i="5" l="1"/>
  <c r="R20" i="5" s="1"/>
  <c r="P19" i="5"/>
  <c r="R19" i="5" s="1"/>
  <c r="Q22" i="5" l="1"/>
  <c r="P18" i="5"/>
  <c r="R18" i="5" s="1"/>
  <c r="Q20" i="7" l="1"/>
  <c r="P19" i="7"/>
  <c r="R19" i="7" s="1"/>
  <c r="P18" i="7"/>
  <c r="R18" i="7" s="1"/>
  <c r="P17" i="7"/>
  <c r="R17" i="7" s="1"/>
  <c r="AC1" i="7"/>
  <c r="R20" i="7" l="1"/>
  <c r="R22" i="5"/>
</calcChain>
</file>

<file path=xl/sharedStrings.xml><?xml version="1.0" encoding="utf-8"?>
<sst xmlns="http://schemas.openxmlformats.org/spreadsheetml/2006/main" count="192" uniqueCount="127">
  <si>
    <t>商品画像</t>
    <rPh sb="0" eb="2">
      <t>ショウヒン</t>
    </rPh>
    <rPh sb="2" eb="4">
      <t>ガゾウ</t>
    </rPh>
    <phoneticPr fontId="1"/>
  </si>
  <si>
    <t>原材料</t>
    <rPh sb="0" eb="3">
      <t>ゲンザイリョウ</t>
    </rPh>
    <phoneticPr fontId="1"/>
  </si>
  <si>
    <t>番号</t>
    <rPh sb="0" eb="2">
      <t>バンゴウ</t>
    </rPh>
    <phoneticPr fontId="2"/>
  </si>
  <si>
    <t>備考</t>
    <rPh sb="0" eb="2">
      <t>ビコウ</t>
    </rPh>
    <phoneticPr fontId="1"/>
  </si>
  <si>
    <t>商品名</t>
    <rPh sb="0" eb="2">
      <t>ショウヒン</t>
    </rPh>
    <rPh sb="2" eb="3">
      <t>メイ</t>
    </rPh>
    <phoneticPr fontId="1"/>
  </si>
  <si>
    <t>常温</t>
    <rPh sb="0" eb="2">
      <t>ジョウオン</t>
    </rPh>
    <phoneticPr fontId="2"/>
  </si>
  <si>
    <t>作成日　：</t>
    <rPh sb="0" eb="2">
      <t>サクセイ</t>
    </rPh>
    <rPh sb="2" eb="3">
      <t>ヒ</t>
    </rPh>
    <phoneticPr fontId="2"/>
  </si>
  <si>
    <t>冷蔵</t>
    <rPh sb="0" eb="2">
      <t>レイゾウ</t>
    </rPh>
    <phoneticPr fontId="2"/>
  </si>
  <si>
    <t>可</t>
    <phoneticPr fontId="2"/>
  </si>
  <si>
    <t>不可</t>
    <rPh sb="0" eb="2">
      <t>フカ</t>
    </rPh>
    <phoneticPr fontId="2"/>
  </si>
  <si>
    <t>大麦（カナダ産）</t>
    <rPh sb="0" eb="2">
      <t>オオムギ</t>
    </rPh>
    <rPh sb="6" eb="7">
      <t>サン</t>
    </rPh>
    <phoneticPr fontId="2"/>
  </si>
  <si>
    <t>味の源</t>
    <rPh sb="0" eb="1">
      <t>アジ</t>
    </rPh>
    <rPh sb="2" eb="3">
      <t>ゲン</t>
    </rPh>
    <phoneticPr fontId="2"/>
  </si>
  <si>
    <t>JA アオノモリ</t>
    <phoneticPr fontId="2"/>
  </si>
  <si>
    <t>49*********22</t>
    <phoneticPr fontId="2"/>
  </si>
  <si>
    <t>りんご、酸味料、酸化防止剤（ビタミンＣ）、香料</t>
    <phoneticPr fontId="2"/>
  </si>
  <si>
    <t>梱包規格</t>
    <rPh sb="0" eb="2">
      <t>コンポウ</t>
    </rPh>
    <rPh sb="2" eb="4">
      <t>キカク</t>
    </rPh>
    <phoneticPr fontId="1"/>
  </si>
  <si>
    <t>重量
(kg)</t>
    <rPh sb="0" eb="2">
      <t>ジュウリョウ</t>
    </rPh>
    <phoneticPr fontId="2"/>
  </si>
  <si>
    <t>賞味
期間</t>
    <rPh sb="0" eb="2">
      <t>ショウミ</t>
    </rPh>
    <rPh sb="3" eb="5">
      <t>キカン</t>
    </rPh>
    <phoneticPr fontId="1"/>
  </si>
  <si>
    <t>ブランド名</t>
    <rPh sb="4" eb="5">
      <t>メイ</t>
    </rPh>
    <phoneticPr fontId="1"/>
  </si>
  <si>
    <t>タテ
(mm)</t>
    <phoneticPr fontId="1"/>
  </si>
  <si>
    <t>高さ
(mm)</t>
    <rPh sb="0" eb="1">
      <t>タカ</t>
    </rPh>
    <phoneticPr fontId="2"/>
  </si>
  <si>
    <t>梱包荷姿</t>
    <rPh sb="0" eb="2">
      <t>コンポウ</t>
    </rPh>
    <rPh sb="2" eb="4">
      <t>ニスガタ</t>
    </rPh>
    <phoneticPr fontId="2"/>
  </si>
  <si>
    <t>総入数</t>
    <rPh sb="0" eb="1">
      <t>ソウ</t>
    </rPh>
    <rPh sb="1" eb="3">
      <t>イリスウ</t>
    </rPh>
    <phoneticPr fontId="1"/>
  </si>
  <si>
    <t>JAN</t>
    <phoneticPr fontId="1"/>
  </si>
  <si>
    <r>
      <rPr>
        <sz val="11"/>
        <color rgb="FFFF0000"/>
        <rFont val="ＭＳ Ｐゴシック"/>
        <family val="3"/>
        <charset val="128"/>
      </rPr>
      <t>赤字</t>
    </r>
    <r>
      <rPr>
        <sz val="11"/>
        <rFont val="ＭＳ Ｐゴシック"/>
        <family val="3"/>
        <charset val="128"/>
      </rPr>
      <t>は説明です。</t>
    </r>
    <rPh sb="0" eb="2">
      <t>アカジ</t>
    </rPh>
    <rPh sb="3" eb="5">
      <t>セツメイ</t>
    </rPh>
    <phoneticPr fontId="1"/>
  </si>
  <si>
    <t>英文ラベル
貼付作業</t>
    <rPh sb="0" eb="2">
      <t>エイブン</t>
    </rPh>
    <rPh sb="6" eb="8">
      <t>チョウフ</t>
    </rPh>
    <rPh sb="8" eb="10">
      <t>サギョウ</t>
    </rPh>
    <phoneticPr fontId="2"/>
  </si>
  <si>
    <t>からだにやさしいもち麦</t>
    <rPh sb="10" eb="11">
      <t>ムギ</t>
    </rPh>
    <phoneticPr fontId="3"/>
  </si>
  <si>
    <t>青森のふじりんごのジュース</t>
    <phoneticPr fontId="2"/>
  </si>
  <si>
    <t>300g</t>
    <phoneticPr fontId="3"/>
  </si>
  <si>
    <t>解凍後の
消費期間</t>
    <rPh sb="0" eb="3">
      <t>カイトウゴ</t>
    </rPh>
    <rPh sb="5" eb="7">
      <t>ショウヒ</t>
    </rPh>
    <rPh sb="7" eb="9">
      <t>キカン</t>
    </rPh>
    <phoneticPr fontId="2"/>
  </si>
  <si>
    <t>有り</t>
    <rPh sb="0" eb="1">
      <t>ア</t>
    </rPh>
    <phoneticPr fontId="2"/>
  </si>
  <si>
    <t>流通・保管
温度帯</t>
    <rPh sb="0" eb="2">
      <t>リュウツウ</t>
    </rPh>
    <rPh sb="3" eb="5">
      <t>ホカン</t>
    </rPh>
    <rPh sb="6" eb="8">
      <t>オンド</t>
    </rPh>
    <rPh sb="8" eb="9">
      <t>タイ</t>
    </rPh>
    <phoneticPr fontId="2"/>
  </si>
  <si>
    <t>販売
温度帯</t>
    <rPh sb="0" eb="2">
      <t>ハンバイ</t>
    </rPh>
    <rPh sb="3" eb="5">
      <t>オンド</t>
    </rPh>
    <rPh sb="5" eb="6">
      <t>タイ</t>
    </rPh>
    <phoneticPr fontId="2"/>
  </si>
  <si>
    <t>一つあたりの
内容量
(NET)</t>
    <rPh sb="0" eb="1">
      <t>ヒト</t>
    </rPh>
    <phoneticPr fontId="2"/>
  </si>
  <si>
    <t>冷凍</t>
    <rPh sb="0" eb="2">
      <t>レイトウ</t>
    </rPh>
    <phoneticPr fontId="2"/>
  </si>
  <si>
    <t>49*********18</t>
    <phoneticPr fontId="2"/>
  </si>
  <si>
    <t>220g</t>
    <phoneticPr fontId="3"/>
  </si>
  <si>
    <t>砂糖、鶏卵、小麦粉、水あめ、蜂蜜</t>
  </si>
  <si>
    <t>一括表示に
栄養成分
分析表の有無</t>
    <rPh sb="0" eb="2">
      <t>イッカツ</t>
    </rPh>
    <rPh sb="2" eb="4">
      <t>ヒョウジ</t>
    </rPh>
    <rPh sb="6" eb="8">
      <t>エイヨウ</t>
    </rPh>
    <rPh sb="8" eb="10">
      <t>セイブン</t>
    </rPh>
    <rPh sb="11" eb="13">
      <t>ブンセキ</t>
    </rPh>
    <rPh sb="13" eb="14">
      <t>ヒョウ</t>
    </rPh>
    <rPh sb="15" eb="17">
      <t>ウム</t>
    </rPh>
    <phoneticPr fontId="2"/>
  </si>
  <si>
    <t>ぶんた堂</t>
    <phoneticPr fontId="2"/>
  </si>
  <si>
    <t>（このフォームに関するお問い合わせは・・・）</t>
    <rPh sb="8" eb="9">
      <t>カン</t>
    </rPh>
    <rPh sb="12" eb="13">
      <t>ト</t>
    </rPh>
    <rPh sb="14" eb="15">
      <t>ア</t>
    </rPh>
    <phoneticPr fontId="2"/>
  </si>
  <si>
    <t>貴社名</t>
    <rPh sb="0" eb="2">
      <t>キシャ</t>
    </rPh>
    <rPh sb="2" eb="3">
      <t>メイ</t>
    </rPh>
    <phoneticPr fontId="2"/>
  </si>
  <si>
    <t>ご担当者名</t>
    <rPh sb="1" eb="3">
      <t>タントウ</t>
    </rPh>
    <rPh sb="3" eb="4">
      <t>シャ</t>
    </rPh>
    <rPh sb="4" eb="5">
      <t>メイ</t>
    </rPh>
    <phoneticPr fontId="2"/>
  </si>
  <si>
    <t>ご担当者連絡先</t>
    <rPh sb="1" eb="4">
      <t>タントウシャ</t>
    </rPh>
    <rPh sb="4" eb="7">
      <t>レンラクサキ</t>
    </rPh>
    <phoneticPr fontId="2"/>
  </si>
  <si>
    <t>ご担当者メールアドレス</t>
    <rPh sb="1" eb="4">
      <t>タントウシャ</t>
    </rPh>
    <phoneticPr fontId="2"/>
  </si>
  <si>
    <r>
      <t xml:space="preserve">無し
</t>
    </r>
    <r>
      <rPr>
        <sz val="9"/>
        <color rgb="FFFF0000"/>
        <rFont val="ＭＳ Ｐゴシック"/>
        <family val="3"/>
        <charset val="128"/>
        <scheme val="minor"/>
      </rPr>
      <t>別途、栄養成分
分析表をご準備
いただきます</t>
    </r>
    <rPh sb="0" eb="1">
      <t>ナ</t>
    </rPh>
    <rPh sb="4" eb="6">
      <t>ベット</t>
    </rPh>
    <rPh sb="7" eb="9">
      <t>エイヨウ</t>
    </rPh>
    <rPh sb="9" eb="11">
      <t>セイブン</t>
    </rPh>
    <rPh sb="12" eb="14">
      <t>ブンセキ</t>
    </rPh>
    <rPh sb="14" eb="15">
      <t>ヒョウ</t>
    </rPh>
    <rPh sb="17" eb="19">
      <t>ジュンビ</t>
    </rPh>
    <phoneticPr fontId="2"/>
  </si>
  <si>
    <r>
      <rPr>
        <sz val="10"/>
        <color theme="1"/>
        <rFont val="ＭＳ Ｐゴシック"/>
        <family val="3"/>
        <charset val="128"/>
        <scheme val="minor"/>
      </rPr>
      <t xml:space="preserve">2M
</t>
    </r>
    <r>
      <rPr>
        <sz val="10"/>
        <color rgb="FFFF0000"/>
        <rFont val="ＭＳ Ｐゴシック"/>
        <family val="3"/>
        <charset val="128"/>
        <scheme val="minor"/>
      </rPr>
      <t xml:space="preserve">
</t>
    </r>
    <r>
      <rPr>
        <sz val="9"/>
        <color rgb="FFFF0000"/>
        <rFont val="ＭＳ Ｐゴシック"/>
        <family val="3"/>
        <charset val="128"/>
        <scheme val="minor"/>
      </rPr>
      <t>冷チルの
場合</t>
    </r>
    <rPh sb="4" eb="5">
      <t>レイ</t>
    </rPh>
    <rPh sb="9" eb="11">
      <t>バアイ</t>
    </rPh>
    <phoneticPr fontId="2"/>
  </si>
  <si>
    <t>タテ
(mm)</t>
    <phoneticPr fontId="1"/>
  </si>
  <si>
    <t>ヨコ
(mm)</t>
    <phoneticPr fontId="2"/>
  </si>
  <si>
    <t>貴社URL</t>
    <rPh sb="0" eb="2">
      <t>キシャ</t>
    </rPh>
    <phoneticPr fontId="2"/>
  </si>
  <si>
    <r>
      <t xml:space="preserve">M3
</t>
    </r>
    <r>
      <rPr>
        <sz val="6"/>
        <color rgb="FFFF0000"/>
        <rFont val="ＭＳ Ｐゴシック"/>
        <family val="3"/>
        <charset val="128"/>
        <scheme val="minor"/>
      </rPr>
      <t>＜自動計算＞</t>
    </r>
    <rPh sb="4" eb="6">
      <t>ジドウ</t>
    </rPh>
    <rPh sb="6" eb="8">
      <t>ケイサン</t>
    </rPh>
    <phoneticPr fontId="2"/>
  </si>
  <si>
    <t>12.0
単位
不要</t>
    <rPh sb="6" eb="8">
      <t>タンイ</t>
    </rPh>
    <rPh sb="9" eb="11">
      <t>フヨウ</t>
    </rPh>
    <phoneticPr fontId="2"/>
  </si>
  <si>
    <t>*　決済条件は、月末〆翌月末日振り込みでお願いしています。難しい場合はお申し出ください。</t>
    <rPh sb="2" eb="4">
      <t>ケッサイ</t>
    </rPh>
    <rPh sb="4" eb="6">
      <t>ジョウケン</t>
    </rPh>
    <rPh sb="8" eb="10">
      <t>ゲツマツ</t>
    </rPh>
    <rPh sb="11" eb="12">
      <t>ヨク</t>
    </rPh>
    <rPh sb="12" eb="13">
      <t>ゲツ</t>
    </rPh>
    <rPh sb="13" eb="14">
      <t>マツ</t>
    </rPh>
    <rPh sb="14" eb="15">
      <t>ジツ</t>
    </rPh>
    <rPh sb="15" eb="16">
      <t>フ</t>
    </rPh>
    <rPh sb="17" eb="18">
      <t>コ</t>
    </rPh>
    <rPh sb="21" eb="22">
      <t>ネガ</t>
    </rPh>
    <rPh sb="29" eb="30">
      <t>ムズカ</t>
    </rPh>
    <rPh sb="32" eb="34">
      <t>バアイ</t>
    </rPh>
    <rPh sb="36" eb="37">
      <t>モウ</t>
    </rPh>
    <rPh sb="38" eb="39">
      <t>デ</t>
    </rPh>
    <phoneticPr fontId="1"/>
  </si>
  <si>
    <t>単箱</t>
    <rPh sb="0" eb="1">
      <t>タン</t>
    </rPh>
    <rPh sb="1" eb="2">
      <t>バコ</t>
    </rPh>
    <phoneticPr fontId="2"/>
  </si>
  <si>
    <t>２合わせ</t>
    <rPh sb="1" eb="2">
      <t>ア</t>
    </rPh>
    <phoneticPr fontId="2"/>
  </si>
  <si>
    <r>
      <t>３合わせ</t>
    </r>
    <r>
      <rPr>
        <sz val="10"/>
        <color rgb="FFFF0000"/>
        <rFont val="ＭＳ Ｐゴシック"/>
        <family val="3"/>
        <charset val="128"/>
        <scheme val="minor"/>
      </rPr>
      <t/>
    </r>
    <rPh sb="1" eb="2">
      <t>ア</t>
    </rPh>
    <phoneticPr fontId="2"/>
  </si>
  <si>
    <t>長崎かすてら　ハニー　1本</t>
    <rPh sb="12" eb="13">
      <t>ホン</t>
    </rPh>
    <phoneticPr fontId="2"/>
  </si>
  <si>
    <t>納品価格</t>
    <rPh sb="0" eb="2">
      <t>ノウヒン</t>
    </rPh>
    <rPh sb="2" eb="4">
      <t>カカク</t>
    </rPh>
    <phoneticPr fontId="1"/>
  </si>
  <si>
    <t>単価
（税別）</t>
    <rPh sb="0" eb="2">
      <t>タンカ</t>
    </rPh>
    <rPh sb="4" eb="5">
      <t>ゼイ</t>
    </rPh>
    <rPh sb="5" eb="6">
      <t>ベツ</t>
    </rPh>
    <phoneticPr fontId="1"/>
  </si>
  <si>
    <r>
      <t xml:space="preserve">ユニット
</t>
    </r>
    <r>
      <rPr>
        <sz val="9"/>
        <color rgb="FFFF0000"/>
        <rFont val="ＭＳ Ｐゴシック"/>
        <family val="3"/>
        <charset val="128"/>
        <scheme val="minor"/>
      </rPr>
      <t>＜自動計算＞</t>
    </r>
    <rPh sb="6" eb="8">
      <t>ジドウ</t>
    </rPh>
    <rPh sb="8" eb="10">
      <t>ケイサン</t>
    </rPh>
    <phoneticPr fontId="2"/>
  </si>
  <si>
    <t>*　採用された商品は、英文ステッカー作成のために栄養成分に関する資料をご提示いただきます。</t>
    <rPh sb="2" eb="4">
      <t>サイヨウ</t>
    </rPh>
    <rPh sb="7" eb="9">
      <t>ショウヒン</t>
    </rPh>
    <rPh sb="11" eb="13">
      <t>エイブン</t>
    </rPh>
    <rPh sb="18" eb="20">
      <t>サクセイ</t>
    </rPh>
    <rPh sb="24" eb="26">
      <t>エイヨウ</t>
    </rPh>
    <rPh sb="26" eb="28">
      <t>セイブン</t>
    </rPh>
    <rPh sb="29" eb="30">
      <t>カン</t>
    </rPh>
    <rPh sb="32" eb="34">
      <t>シリョウ</t>
    </rPh>
    <rPh sb="36" eb="38">
      <t>テイジ</t>
    </rPh>
    <phoneticPr fontId="1"/>
  </si>
  <si>
    <t>コメント</t>
    <phoneticPr fontId="2"/>
  </si>
  <si>
    <t>KAWA No.</t>
    <phoneticPr fontId="1"/>
  </si>
  <si>
    <t>KBCD01</t>
    <phoneticPr fontId="2"/>
  </si>
  <si>
    <t>KABC01</t>
    <phoneticPr fontId="2"/>
  </si>
  <si>
    <t>数量</t>
    <rPh sb="0" eb="2">
      <t>スウリョウ</t>
    </rPh>
    <phoneticPr fontId="27"/>
  </si>
  <si>
    <t>金額</t>
    <rPh sb="0" eb="2">
      <t>キンガク</t>
    </rPh>
    <phoneticPr fontId="27"/>
  </si>
  <si>
    <t>コメント</t>
    <phoneticPr fontId="2"/>
  </si>
  <si>
    <t>㈱カワ・コーポレーション</t>
    <phoneticPr fontId="27"/>
  </si>
  <si>
    <t>http://www.kawacorp.com/</t>
  </si>
  <si>
    <t>新商品が1アイテムあります．．．．</t>
    <rPh sb="0" eb="3">
      <t>シンショウヒン</t>
    </rPh>
    <phoneticPr fontId="27"/>
  </si>
  <si>
    <r>
      <t xml:space="preserve">ORDER
</t>
    </r>
    <r>
      <rPr>
        <sz val="8"/>
        <color rgb="FFFF0000"/>
        <rFont val="ＭＳ Ｐゴシック"/>
        <family val="3"/>
        <charset val="128"/>
        <scheme val="minor"/>
      </rPr>
      <t>＜アメリカサイド記入欄＞</t>
    </r>
    <rPh sb="14" eb="16">
      <t>キニュウ</t>
    </rPh>
    <rPh sb="16" eb="17">
      <t>ラン</t>
    </rPh>
    <phoneticPr fontId="27"/>
  </si>
  <si>
    <t>重ね重ねお手数をお掛けいたしますが、ご協力のほど宜しくお願いいたします。</t>
    <rPh sb="0" eb="1">
      <t>カサ</t>
    </rPh>
    <rPh sb="2" eb="3">
      <t>ガサ</t>
    </rPh>
    <rPh sb="5" eb="7">
      <t>テスウ</t>
    </rPh>
    <rPh sb="9" eb="10">
      <t>カ</t>
    </rPh>
    <rPh sb="19" eb="21">
      <t>キョウリョク</t>
    </rPh>
    <rPh sb="24" eb="36">
      <t>ヨロ</t>
    </rPh>
    <phoneticPr fontId="27"/>
  </si>
  <si>
    <t>＜　トランス脂肪酸に関するお願い　＞</t>
    <rPh sb="6" eb="9">
      <t>シボウサン</t>
    </rPh>
    <rPh sb="10" eb="11">
      <t>カン</t>
    </rPh>
    <rPh sb="14" eb="15">
      <t>ネガ</t>
    </rPh>
    <phoneticPr fontId="27"/>
  </si>
  <si>
    <r>
      <t>上述の輸入規制の内容に加え、</t>
    </r>
    <r>
      <rPr>
        <u/>
        <sz val="12"/>
        <color rgb="FFFF0000"/>
        <rFont val="ＭＳ Ｐゴシック"/>
        <family val="3"/>
        <charset val="128"/>
        <scheme val="minor"/>
      </rPr>
      <t>トランス脂肪酸が多量に含まれる商品</t>
    </r>
    <r>
      <rPr>
        <sz val="12"/>
        <color theme="1"/>
        <rFont val="ＭＳ Ｐゴシック"/>
        <family val="3"/>
        <charset val="128"/>
        <scheme val="minor"/>
      </rPr>
      <t>につきましても注意が必要です。</t>
    </r>
    <rPh sb="0" eb="2">
      <t>ジョウジュツ</t>
    </rPh>
    <rPh sb="3" eb="5">
      <t>ユニュウ</t>
    </rPh>
    <rPh sb="5" eb="7">
      <t>キセイ</t>
    </rPh>
    <rPh sb="8" eb="10">
      <t>ナイヨウ</t>
    </rPh>
    <rPh sb="11" eb="12">
      <t>クワ</t>
    </rPh>
    <rPh sb="18" eb="21">
      <t>シボウサン</t>
    </rPh>
    <rPh sb="22" eb="24">
      <t>タリョウ</t>
    </rPh>
    <rPh sb="25" eb="26">
      <t>フク</t>
    </rPh>
    <rPh sb="29" eb="31">
      <t>ショウヒン</t>
    </rPh>
    <rPh sb="38" eb="40">
      <t>チュウイ</t>
    </rPh>
    <rPh sb="41" eb="43">
      <t>ヒツヨウ</t>
    </rPh>
    <phoneticPr fontId="27"/>
  </si>
  <si>
    <r>
      <t>キャリーオーバーやコンタミネーション等微量の残留が認められるものは</t>
    </r>
    <r>
      <rPr>
        <u/>
        <sz val="12"/>
        <color rgb="FFFF0000"/>
        <rFont val="ＭＳ Ｐゴシック"/>
        <family val="3"/>
        <charset val="128"/>
        <scheme val="minor"/>
      </rPr>
      <t>問題ありません。</t>
    </r>
    <rPh sb="18" eb="19">
      <t>トウ</t>
    </rPh>
    <rPh sb="19" eb="21">
      <t>ビリョウ</t>
    </rPh>
    <rPh sb="22" eb="24">
      <t>ザンリュウ</t>
    </rPh>
    <rPh sb="25" eb="26">
      <t>ミト</t>
    </rPh>
    <rPh sb="33" eb="35">
      <t>モンダイ</t>
    </rPh>
    <phoneticPr fontId="27"/>
  </si>
  <si>
    <r>
      <t>まず、製造工程上、基本的に</t>
    </r>
    <r>
      <rPr>
        <u/>
        <sz val="12"/>
        <color rgb="FFFF0000"/>
        <rFont val="ＭＳ Ｐゴシック"/>
        <family val="3"/>
        <charset val="128"/>
        <scheme val="minor"/>
      </rPr>
      <t>部分水素添加油脂が未使用</t>
    </r>
    <r>
      <rPr>
        <sz val="12"/>
        <color theme="1"/>
        <rFont val="ＭＳ Ｐゴシック"/>
        <family val="3"/>
        <charset val="128"/>
        <scheme val="minor"/>
      </rPr>
      <t>であることをご確認いただく必要があります。</t>
    </r>
    <rPh sb="3" eb="5">
      <t>セイゾウ</t>
    </rPh>
    <rPh sb="5" eb="7">
      <t>コウテイ</t>
    </rPh>
    <rPh sb="7" eb="8">
      <t>ジョウ</t>
    </rPh>
    <rPh sb="9" eb="12">
      <t>キホンテキ</t>
    </rPh>
    <rPh sb="13" eb="15">
      <t>ブブン</t>
    </rPh>
    <rPh sb="15" eb="17">
      <t>スイソ</t>
    </rPh>
    <rPh sb="17" eb="19">
      <t>テンカ</t>
    </rPh>
    <rPh sb="19" eb="21">
      <t>ユシ</t>
    </rPh>
    <rPh sb="22" eb="25">
      <t>ミシヨウ</t>
    </rPh>
    <rPh sb="32" eb="34">
      <t>カクニン</t>
    </rPh>
    <rPh sb="38" eb="40">
      <t>ヒツヨウ</t>
    </rPh>
    <phoneticPr fontId="27"/>
  </si>
  <si>
    <r>
      <t>未使用である場合、アメリカサイドからの要請に基づき、</t>
    </r>
    <r>
      <rPr>
        <u/>
        <sz val="12"/>
        <color rgb="FFFF0000"/>
        <rFont val="ＭＳ Ｐゴシック"/>
        <family val="3"/>
        <charset val="128"/>
        <scheme val="minor"/>
      </rPr>
      <t>その旨を記した任意の書面</t>
    </r>
    <r>
      <rPr>
        <sz val="12"/>
        <color theme="1"/>
        <rFont val="ＭＳ Ｐゴシック"/>
        <family val="3"/>
        <charset val="128"/>
        <scheme val="minor"/>
      </rPr>
      <t>をご発行いただくことがあります。</t>
    </r>
    <rPh sb="0" eb="3">
      <t>ミシヨウ</t>
    </rPh>
    <rPh sb="6" eb="8">
      <t>バアイ</t>
    </rPh>
    <rPh sb="19" eb="21">
      <t>ヨウセイ</t>
    </rPh>
    <rPh sb="22" eb="23">
      <t>モト</t>
    </rPh>
    <rPh sb="28" eb="29">
      <t>ムネ</t>
    </rPh>
    <rPh sb="30" eb="31">
      <t>シル</t>
    </rPh>
    <rPh sb="33" eb="35">
      <t>ニンイ</t>
    </rPh>
    <rPh sb="36" eb="38">
      <t>ショメン</t>
    </rPh>
    <rPh sb="40" eb="42">
      <t>ハッコウ</t>
    </rPh>
    <phoneticPr fontId="27"/>
  </si>
  <si>
    <r>
      <t>トランス脂肪酸の残留について、公的な検査機関等での分析結果などを</t>
    </r>
    <r>
      <rPr>
        <u/>
        <sz val="12"/>
        <color rgb="FFFF0000"/>
        <rFont val="ＭＳ Ｐゴシック"/>
        <family val="3"/>
        <charset val="128"/>
        <scheme val="minor"/>
      </rPr>
      <t>ご提出いただく必要はありません。</t>
    </r>
    <rPh sb="4" eb="7">
      <t>シボウサン</t>
    </rPh>
    <rPh sb="8" eb="10">
      <t>ザンリュウ</t>
    </rPh>
    <rPh sb="15" eb="17">
      <t>コウテキ</t>
    </rPh>
    <rPh sb="18" eb="20">
      <t>ケンサ</t>
    </rPh>
    <rPh sb="20" eb="22">
      <t>キカン</t>
    </rPh>
    <rPh sb="22" eb="23">
      <t>トウ</t>
    </rPh>
    <rPh sb="25" eb="27">
      <t>ブンセキ</t>
    </rPh>
    <rPh sb="27" eb="29">
      <t>ケッカ</t>
    </rPh>
    <rPh sb="33" eb="35">
      <t>テイシュツ</t>
    </rPh>
    <rPh sb="39" eb="41">
      <t>ヒツヨウ</t>
    </rPh>
    <phoneticPr fontId="27"/>
  </si>
  <si>
    <r>
      <t>*　仕切単価は、</t>
    </r>
    <r>
      <rPr>
        <sz val="11"/>
        <color rgb="FFFF0000"/>
        <rFont val="ＭＳ Ｐゴシック"/>
        <family val="3"/>
        <charset val="128"/>
        <scheme val="minor"/>
      </rPr>
      <t>運賃込み</t>
    </r>
    <r>
      <rPr>
        <sz val="11"/>
        <color rgb="FF0000FF"/>
        <rFont val="ＭＳ Ｐゴシック"/>
        <family val="3"/>
        <charset val="128"/>
        <scheme val="minor"/>
      </rPr>
      <t>の神戸市内指定場所納め　（税別価格）をご記入ください。</t>
    </r>
    <rPh sb="2" eb="4">
      <t>シキ</t>
    </rPh>
    <rPh sb="4" eb="6">
      <t>タンカ</t>
    </rPh>
    <rPh sb="8" eb="10">
      <t>ウンチン</t>
    </rPh>
    <rPh sb="10" eb="11">
      <t>コ</t>
    </rPh>
    <rPh sb="13" eb="15">
      <t>コウベ</t>
    </rPh>
    <rPh sb="15" eb="17">
      <t>シナイ</t>
    </rPh>
    <rPh sb="17" eb="19">
      <t>シテイ</t>
    </rPh>
    <rPh sb="19" eb="21">
      <t>バショ</t>
    </rPh>
    <rPh sb="21" eb="22">
      <t>オサ</t>
    </rPh>
    <rPh sb="25" eb="27">
      <t>ゼイベツ</t>
    </rPh>
    <rPh sb="27" eb="29">
      <t>カカク</t>
    </rPh>
    <rPh sb="32" eb="34">
      <t>キニュウ</t>
    </rPh>
    <phoneticPr fontId="1"/>
  </si>
  <si>
    <t>*　KAWA No.取得済み（出荷実績あり）商品で且つ出荷可能な商品はすべてご記入ください。</t>
    <rPh sb="10" eb="12">
      <t>シュトク</t>
    </rPh>
    <rPh sb="12" eb="13">
      <t>ス</t>
    </rPh>
    <rPh sb="15" eb="17">
      <t>シュッカ</t>
    </rPh>
    <rPh sb="17" eb="19">
      <t>ジッセキ</t>
    </rPh>
    <rPh sb="22" eb="24">
      <t>ショウヒン</t>
    </rPh>
    <rPh sb="25" eb="26">
      <t>カ</t>
    </rPh>
    <rPh sb="27" eb="29">
      <t>シュッカ</t>
    </rPh>
    <rPh sb="29" eb="31">
      <t>カノウ</t>
    </rPh>
    <rPh sb="32" eb="34">
      <t>ショウヒン</t>
    </rPh>
    <rPh sb="39" eb="41">
      <t>キニュウ</t>
    </rPh>
    <phoneticPr fontId="1"/>
  </si>
  <si>
    <t>*　単箱のサイズと合せのサイズは正確にご記入ください。重量とは荷姿全体の重さです。</t>
    <rPh sb="2" eb="3">
      <t>タン</t>
    </rPh>
    <rPh sb="3" eb="4">
      <t>バコ</t>
    </rPh>
    <rPh sb="9" eb="10">
      <t>アワ</t>
    </rPh>
    <rPh sb="16" eb="18">
      <t>セイカク</t>
    </rPh>
    <rPh sb="20" eb="22">
      <t>キニュウ</t>
    </rPh>
    <rPh sb="27" eb="29">
      <t>ジュウリョウ</t>
    </rPh>
    <rPh sb="31" eb="33">
      <t>ニスガタ</t>
    </rPh>
    <rPh sb="33" eb="35">
      <t>ゼンタイ</t>
    </rPh>
    <rPh sb="36" eb="37">
      <t>オモ</t>
    </rPh>
    <phoneticPr fontId="1"/>
  </si>
  <si>
    <t>Sec.#</t>
    <phoneticPr fontId="2"/>
  </si>
  <si>
    <r>
      <t>*　必要に応じて番号15以降の行はコピーして挿入してください。</t>
    </r>
    <r>
      <rPr>
        <sz val="11"/>
        <color rgb="FFFF0000"/>
        <rFont val="ＭＳ Ｐゴシック"/>
        <family val="3"/>
        <charset val="128"/>
        <scheme val="minor"/>
      </rPr>
      <t>シートは分けないでください。</t>
    </r>
    <rPh sb="2" eb="4">
      <t>ヒツヨウ</t>
    </rPh>
    <rPh sb="5" eb="6">
      <t>オウ</t>
    </rPh>
    <rPh sb="8" eb="10">
      <t>バンゴウ</t>
    </rPh>
    <rPh sb="12" eb="14">
      <t>イコウ</t>
    </rPh>
    <rPh sb="15" eb="16">
      <t>ギョウ</t>
    </rPh>
    <rPh sb="22" eb="24">
      <t>ソウニュウ</t>
    </rPh>
    <rPh sb="35" eb="36">
      <t>ワ</t>
    </rPh>
    <phoneticPr fontId="1"/>
  </si>
  <si>
    <r>
      <t xml:space="preserve">30/280ml
</t>
    </r>
    <r>
      <rPr>
        <sz val="11"/>
        <color rgb="FFFF0000"/>
        <rFont val="ＭＳ Ｐゴシック"/>
        <family val="3"/>
        <charset val="128"/>
        <scheme val="minor"/>
      </rPr>
      <t xml:space="preserve">
個数/内容量</t>
    </r>
    <rPh sb="10" eb="12">
      <t>コスウ</t>
    </rPh>
    <rPh sb="13" eb="16">
      <t>ナイヨウリョウ</t>
    </rPh>
    <phoneticPr fontId="2"/>
  </si>
  <si>
    <r>
      <t xml:space="preserve">2/12/300g
</t>
    </r>
    <r>
      <rPr>
        <sz val="11"/>
        <color rgb="FFFF0000"/>
        <rFont val="ＭＳ Ｐゴシック"/>
        <family val="3"/>
        <charset val="128"/>
        <scheme val="minor"/>
      </rPr>
      <t>箱数/個数/内容量</t>
    </r>
    <rPh sb="11" eb="12">
      <t>バコ</t>
    </rPh>
    <rPh sb="12" eb="13">
      <t>スウ</t>
    </rPh>
    <rPh sb="14" eb="16">
      <t>コスウ</t>
    </rPh>
    <rPh sb="17" eb="20">
      <t>ナイヨウリョウ</t>
    </rPh>
    <phoneticPr fontId="2"/>
  </si>
  <si>
    <r>
      <t xml:space="preserve">3/15/220g
</t>
    </r>
    <r>
      <rPr>
        <sz val="11"/>
        <color rgb="FFFF0000"/>
        <rFont val="ＭＳ Ｐゴシック"/>
        <family val="3"/>
        <charset val="128"/>
        <scheme val="minor"/>
      </rPr>
      <t>箱数/個数/内容量</t>
    </r>
    <rPh sb="11" eb="12">
      <t>バコ</t>
    </rPh>
    <rPh sb="12" eb="13">
      <t>スウ</t>
    </rPh>
    <rPh sb="14" eb="16">
      <t>コスウ</t>
    </rPh>
    <rPh sb="17" eb="20">
      <t>ナイヨウリョウ</t>
    </rPh>
    <phoneticPr fontId="2"/>
  </si>
  <si>
    <t>Sec.#</t>
    <phoneticPr fontId="27"/>
  </si>
  <si>
    <t>発注単位</t>
    <rPh sb="0" eb="2">
      <t>ハッチュウ</t>
    </rPh>
    <rPh sb="2" eb="4">
      <t>タンイ</t>
    </rPh>
    <phoneticPr fontId="2"/>
  </si>
  <si>
    <t>最低出荷数
MOQ</t>
    <rPh sb="0" eb="2">
      <t>サイテイ</t>
    </rPh>
    <rPh sb="2" eb="4">
      <t>シュッカ</t>
    </rPh>
    <rPh sb="4" eb="5">
      <t>スウ</t>
    </rPh>
    <phoneticPr fontId="1"/>
  </si>
  <si>
    <r>
      <t>*　最低出荷数は、単箱もしくは合わせの</t>
    </r>
    <r>
      <rPr>
        <sz val="11"/>
        <color rgb="FFFF0000"/>
        <rFont val="ＭＳ Ｐゴシック"/>
        <family val="3"/>
        <charset val="128"/>
        <scheme val="minor"/>
      </rPr>
      <t>発注単位</t>
    </r>
    <r>
      <rPr>
        <sz val="11"/>
        <color rgb="FF0000FF"/>
        <rFont val="ＭＳ Ｐゴシック"/>
        <family val="3"/>
        <charset val="128"/>
        <scheme val="minor"/>
      </rPr>
      <t>での数量をご記入ください。</t>
    </r>
    <rPh sb="2" eb="4">
      <t>サイテイ</t>
    </rPh>
    <rPh sb="4" eb="6">
      <t>シュッカ</t>
    </rPh>
    <rPh sb="6" eb="7">
      <t>スウ</t>
    </rPh>
    <rPh sb="9" eb="10">
      <t>タン</t>
    </rPh>
    <rPh sb="10" eb="11">
      <t>ハコ</t>
    </rPh>
    <rPh sb="15" eb="16">
      <t>ア</t>
    </rPh>
    <rPh sb="19" eb="21">
      <t>ハッチュウ</t>
    </rPh>
    <rPh sb="21" eb="23">
      <t>タンイ</t>
    </rPh>
    <rPh sb="25" eb="27">
      <t>スウリョウ</t>
    </rPh>
    <rPh sb="29" eb="31">
      <t>キニュウ</t>
    </rPh>
    <phoneticPr fontId="1"/>
  </si>
  <si>
    <r>
      <t xml:space="preserve">18M
</t>
    </r>
    <r>
      <rPr>
        <sz val="10"/>
        <color rgb="FFFF0000"/>
        <rFont val="ＭＳ Ｐゴシック"/>
        <family val="3"/>
        <charset val="128"/>
        <scheme val="minor"/>
      </rPr>
      <t>18か月
の場合</t>
    </r>
    <rPh sb="8" eb="9">
      <t>ゲツ</t>
    </rPh>
    <rPh sb="11" eb="13">
      <t>バアイ</t>
    </rPh>
    <phoneticPr fontId="2"/>
  </si>
  <si>
    <r>
      <t xml:space="preserve">1Y
</t>
    </r>
    <r>
      <rPr>
        <sz val="10"/>
        <color rgb="FFFF0000"/>
        <rFont val="ＭＳ Ｐゴシック"/>
        <family val="3"/>
        <charset val="128"/>
        <scheme val="minor"/>
      </rPr>
      <t xml:space="preserve">
1年の
場合</t>
    </r>
    <rPh sb="5" eb="6">
      <t>ネン</t>
    </rPh>
    <rPh sb="8" eb="10">
      <t>バアイ</t>
    </rPh>
    <phoneticPr fontId="2"/>
  </si>
  <si>
    <r>
      <t xml:space="preserve">6M
</t>
    </r>
    <r>
      <rPr>
        <sz val="10"/>
        <color rgb="FFFF0000"/>
        <rFont val="ＭＳ Ｐゴシック"/>
        <family val="3"/>
        <charset val="128"/>
        <scheme val="minor"/>
      </rPr>
      <t xml:space="preserve">
6か月
の場合</t>
    </r>
    <rPh sb="6" eb="7">
      <t>ゲツ</t>
    </rPh>
    <rPh sb="9" eb="11">
      <t>バアイ</t>
    </rPh>
    <phoneticPr fontId="2"/>
  </si>
  <si>
    <r>
      <t xml:space="preserve">単品10
</t>
    </r>
    <r>
      <rPr>
        <sz val="8"/>
        <color rgb="FFFF0000"/>
        <rFont val="ＭＳ Ｐゴシック"/>
        <family val="3"/>
        <charset val="128"/>
        <scheme val="minor"/>
      </rPr>
      <t>この商品のみ
10カートン以上で
出荷可能という意味</t>
    </r>
    <rPh sb="0" eb="2">
      <t>タンピン</t>
    </rPh>
    <rPh sb="8" eb="10">
      <t>ショウヒン</t>
    </rPh>
    <rPh sb="19" eb="21">
      <t>イジョウ</t>
    </rPh>
    <rPh sb="23" eb="25">
      <t>シュッカ</t>
    </rPh>
    <rPh sb="25" eb="27">
      <t>カノウ</t>
    </rPh>
    <rPh sb="30" eb="32">
      <t>イミ</t>
    </rPh>
    <phoneticPr fontId="2"/>
  </si>
  <si>
    <r>
      <t xml:space="preserve">混載5
</t>
    </r>
    <r>
      <rPr>
        <sz val="8"/>
        <color rgb="FFFF0000"/>
        <rFont val="ＭＳ Ｐゴシック"/>
        <family val="3"/>
        <charset val="128"/>
        <scheme val="minor"/>
      </rPr>
      <t>この商品を含め
他の商品と合わせて
5バンドル以上で
出荷可能という意味</t>
    </r>
    <rPh sb="0" eb="2">
      <t>コンサイ</t>
    </rPh>
    <rPh sb="7" eb="9">
      <t>ショウヒン</t>
    </rPh>
    <rPh sb="10" eb="11">
      <t>フク</t>
    </rPh>
    <rPh sb="13" eb="14">
      <t>タ</t>
    </rPh>
    <rPh sb="15" eb="17">
      <t>ショウヒン</t>
    </rPh>
    <rPh sb="18" eb="19">
      <t>ア</t>
    </rPh>
    <rPh sb="28" eb="30">
      <t>イジョウ</t>
    </rPh>
    <rPh sb="32" eb="34">
      <t>シュッカ</t>
    </rPh>
    <rPh sb="34" eb="36">
      <t>カノウ</t>
    </rPh>
    <rPh sb="39" eb="41">
      <t>イミ</t>
    </rPh>
    <phoneticPr fontId="2"/>
  </si>
  <si>
    <r>
      <t xml:space="preserve">単品1
</t>
    </r>
    <r>
      <rPr>
        <sz val="8"/>
        <color rgb="FFFF0000"/>
        <rFont val="ＭＳ Ｐゴシック"/>
        <family val="3"/>
        <charset val="128"/>
        <scheme val="minor"/>
      </rPr>
      <t>1カートンから
出荷可能という意味</t>
    </r>
    <rPh sb="0" eb="2">
      <t>タンピン</t>
    </rPh>
    <rPh sb="13" eb="15">
      <t>シュッカ</t>
    </rPh>
    <rPh sb="15" eb="17">
      <t>カノウ</t>
    </rPh>
    <rPh sb="20" eb="22">
      <t>イミ</t>
    </rPh>
    <phoneticPr fontId="2"/>
  </si>
  <si>
    <r>
      <t xml:space="preserve">280ml
</t>
    </r>
    <r>
      <rPr>
        <sz val="11"/>
        <color rgb="FFFF0000"/>
        <rFont val="ＭＳ Ｐゴシック"/>
        <family val="3"/>
        <charset val="128"/>
        <scheme val="minor"/>
      </rPr>
      <t xml:space="preserve">
～個や～本ではなく
必ず「 ｇ 」や「 ml 」で
表記してください</t>
    </r>
    <phoneticPr fontId="2"/>
  </si>
  <si>
    <t>梱包荷姿のサイズ</t>
    <rPh sb="0" eb="2">
      <t>コンポウ</t>
    </rPh>
    <rPh sb="2" eb="4">
      <t>ニスガタ</t>
    </rPh>
    <phoneticPr fontId="2"/>
  </si>
  <si>
    <t>の部分がご入力いただく箇所です。</t>
    <rPh sb="1" eb="3">
      <t>ブブン</t>
    </rPh>
    <rPh sb="5" eb="7">
      <t>ニュウリョク</t>
    </rPh>
    <rPh sb="11" eb="13">
      <t>カショ</t>
    </rPh>
    <phoneticPr fontId="27"/>
  </si>
  <si>
    <t>49*********16</t>
    <phoneticPr fontId="2"/>
  </si>
  <si>
    <r>
      <rPr>
        <sz val="11"/>
        <color theme="1"/>
        <rFont val="ＭＳ Ｐゴシック"/>
        <family val="3"/>
        <charset val="128"/>
        <scheme val="minor"/>
      </rPr>
      <t>290</t>
    </r>
    <r>
      <rPr>
        <sz val="11"/>
        <color rgb="FFFF0000"/>
        <rFont val="ＭＳ Ｐゴシック"/>
        <family val="3"/>
        <charset val="128"/>
        <scheme val="minor"/>
      </rPr>
      <t xml:space="preserve">
単位
不要</t>
    </r>
    <phoneticPr fontId="2"/>
  </si>
  <si>
    <r>
      <rPr>
        <sz val="11"/>
        <color theme="1"/>
        <rFont val="ＭＳ Ｐゴシック"/>
        <family val="3"/>
        <charset val="128"/>
        <scheme val="minor"/>
      </rPr>
      <t>275</t>
    </r>
    <r>
      <rPr>
        <sz val="11"/>
        <color rgb="FFFF0000"/>
        <rFont val="ＭＳ Ｐゴシック"/>
        <family val="3"/>
        <charset val="128"/>
        <scheme val="minor"/>
      </rPr>
      <t xml:space="preserve">
単位
不要</t>
    </r>
    <phoneticPr fontId="2"/>
  </si>
  <si>
    <r>
      <rPr>
        <sz val="11"/>
        <color theme="1"/>
        <rFont val="ＭＳ Ｐゴシック"/>
        <family val="3"/>
        <charset val="128"/>
        <scheme val="minor"/>
      </rPr>
      <t>360</t>
    </r>
    <r>
      <rPr>
        <sz val="11"/>
        <color rgb="FFFF0000"/>
        <rFont val="ＭＳ Ｐゴシック"/>
        <family val="3"/>
        <charset val="128"/>
        <scheme val="minor"/>
      </rPr>
      <t xml:space="preserve">
単位
不要</t>
    </r>
    <phoneticPr fontId="2"/>
  </si>
  <si>
    <r>
      <t>*　必要に応じて番号10以降の行はコピーして挿入してください。</t>
    </r>
    <r>
      <rPr>
        <sz val="11"/>
        <color rgb="FFFF0000"/>
        <rFont val="ＭＳ Ｐゴシック"/>
        <family val="3"/>
        <charset val="128"/>
        <scheme val="minor"/>
      </rPr>
      <t>シートは分けないでください。</t>
    </r>
    <rPh sb="2" eb="4">
      <t>ヒツヨウ</t>
    </rPh>
    <rPh sb="5" eb="6">
      <t>オウ</t>
    </rPh>
    <rPh sb="8" eb="10">
      <t>バンゴウ</t>
    </rPh>
    <rPh sb="12" eb="14">
      <t>イコウ</t>
    </rPh>
    <rPh sb="15" eb="16">
      <t>ギョウ</t>
    </rPh>
    <rPh sb="22" eb="24">
      <t>ソウニュウ</t>
    </rPh>
    <rPh sb="35" eb="36">
      <t>ワ</t>
    </rPh>
    <phoneticPr fontId="1"/>
  </si>
  <si>
    <t>必ずご記入ください。</t>
    <rPh sb="0" eb="1">
      <t>カナラ</t>
    </rPh>
    <rPh sb="3" eb="5">
      <t>キニュウ</t>
    </rPh>
    <phoneticPr fontId="2"/>
  </si>
  <si>
    <t>大地 芳和</t>
    <rPh sb="0" eb="2">
      <t>オオチ</t>
    </rPh>
    <rPh sb="3" eb="5">
      <t>ヨシカズ</t>
    </rPh>
    <phoneticPr fontId="27"/>
  </si>
  <si>
    <t>078-381-6797</t>
    <phoneticPr fontId="27"/>
  </si>
  <si>
    <t>yoshikazu_ochi@kawacorp.com</t>
    <phoneticPr fontId="27"/>
  </si>
  <si>
    <t>〒652-0831</t>
    <phoneticPr fontId="2"/>
  </si>
  <si>
    <t>兵庫県神戸市兵庫区七宮町1丁目6-24</t>
    <rPh sb="0" eb="2">
      <t>ヒョウゴ</t>
    </rPh>
    <rPh sb="2" eb="3">
      <t>ケン</t>
    </rPh>
    <rPh sb="3" eb="5">
      <t>コウベ</t>
    </rPh>
    <rPh sb="6" eb="9">
      <t>ヒョウゴク</t>
    </rPh>
    <rPh sb="9" eb="12">
      <t>シチノミヤチョウ</t>
    </rPh>
    <rPh sb="13" eb="15">
      <t>チョウメ</t>
    </rPh>
    <phoneticPr fontId="2"/>
  </si>
  <si>
    <t>TEL 078-381-6797 , FAX 078-381-6932</t>
    <phoneticPr fontId="2"/>
  </si>
  <si>
    <t>E-MAIL：　yoshikazu_ochi@kawacorp.com</t>
    <phoneticPr fontId="2"/>
  </si>
  <si>
    <t>㈱カワ・コーポレーション　： 佐川 観治/大地 芳和</t>
    <rPh sb="21" eb="23">
      <t>オオチ</t>
    </rPh>
    <rPh sb="24" eb="26">
      <t>ヨシカズ</t>
    </rPh>
    <phoneticPr fontId="1"/>
  </si>
  <si>
    <t>無し</t>
    <rPh sb="0" eb="1">
      <t>ナ</t>
    </rPh>
    <phoneticPr fontId="27"/>
  </si>
  <si>
    <t>有　・　無</t>
    <rPh sb="0" eb="1">
      <t>ア</t>
    </rPh>
    <rPh sb="4" eb="5">
      <t>ナ</t>
    </rPh>
    <phoneticPr fontId="1"/>
  </si>
  <si>
    <t>有　・　無</t>
    <rPh sb="0" eb="1">
      <t>ユウ</t>
    </rPh>
    <rPh sb="4" eb="5">
      <t>ナシ</t>
    </rPh>
    <phoneticPr fontId="40"/>
  </si>
  <si>
    <t>ISO22000取得の有無</t>
    <phoneticPr fontId="1"/>
  </si>
  <si>
    <t xml:space="preserve"> FSSE 22000取得の有無</t>
    <phoneticPr fontId="2"/>
  </si>
  <si>
    <t>遺伝子組み換えをした原材料の使用有無(※1)</t>
    <rPh sb="0" eb="4">
      <t>イデンシク</t>
    </rPh>
    <rPh sb="5" eb="6">
      <t>カ</t>
    </rPh>
    <rPh sb="10" eb="13">
      <t>ゲンザイリョウ</t>
    </rPh>
    <rPh sb="14" eb="16">
      <t>シヨウ</t>
    </rPh>
    <rPh sb="16" eb="18">
      <t>ウム</t>
    </rPh>
    <phoneticPr fontId="1"/>
  </si>
  <si>
    <t>※1　　原材料に【アルファルファ、りんご (Arctic種)、キャノーラ、とうもろこし、綿花、ナス (BARI Bt Begun種)、パパイヤ (ringspot virus-resistant種)、パイナップル (pink flesh種) 、じゃがいも、サケ (AquAdvantage)、大豆、カボチャ (summer) 、てん菜、およびこれらを原材料とする加工食品。その他バイオ工学による食品であると記録があるもの】を含む場合は、遺伝子組換え表示の必要がありますので記載ください。</t>
  </si>
  <si>
    <t>HACCP管理の有無</t>
    <rPh sb="5" eb="7">
      <t>カンリ</t>
    </rPh>
    <rPh sb="8" eb="10">
      <t>ウム</t>
    </rPh>
    <phoneticPr fontId="1"/>
  </si>
  <si>
    <t>りんご</t>
    <phoneticPr fontId="27"/>
  </si>
  <si>
    <t>遺伝子組み換えをした原材料の使用有無</t>
    <rPh sb="0" eb="4">
      <t>イデンシク</t>
    </rPh>
    <rPh sb="5" eb="6">
      <t>カ</t>
    </rPh>
    <rPh sb="10" eb="13">
      <t>ゲンザイリョウ</t>
    </rPh>
    <rPh sb="14" eb="16">
      <t>シヨウ</t>
    </rPh>
    <rPh sb="16" eb="18">
      <t>ウム</t>
    </rPh>
    <phoneticPr fontId="1"/>
  </si>
  <si>
    <t>㈱カワ・コーポレーション　： 佐川 観治　/　大地 芳和　/　三隅 万由</t>
    <rPh sb="23" eb="25">
      <t>オオチ</t>
    </rPh>
    <rPh sb="26" eb="28">
      <t>ヨシカズ</t>
    </rPh>
    <rPh sb="31" eb="33">
      <t>ミスミ</t>
    </rPh>
    <rPh sb="34" eb="36">
      <t>マユ</t>
    </rPh>
    <phoneticPr fontId="1"/>
  </si>
  <si>
    <t>【PPIH長野フェア2023　エントリーシート】</t>
    <rPh sb="5" eb="7">
      <t>ナガノ</t>
    </rPh>
    <phoneticPr fontId="1"/>
  </si>
  <si>
    <r>
      <t>ご入力見本</t>
    </r>
    <r>
      <rPr>
        <b/>
        <sz val="20"/>
        <rFont val="ＭＳ Ｐゴシック"/>
        <family val="3"/>
        <charset val="128"/>
        <scheme val="minor"/>
      </rPr>
      <t>【PPIH長野フェア2023　エントリーシート】</t>
    </r>
    <rPh sb="1" eb="3">
      <t>ニュウリョク</t>
    </rPh>
    <rPh sb="3" eb="5">
      <t>ミホン</t>
    </rPh>
    <rPh sb="10" eb="12">
      <t>ナガノ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</si>
</sst>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0.000_);[Red]\(0.000\)"/>
    <numFmt numFmtId="177" formatCode="0_);[Red]\(0\)"/>
    <numFmt numFmtId="178" formatCode="0.0_);[Red]\(0.0\)"/>
  </numFmts>
  <fonts count="4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8.9"/>
      <color rgb="FF333333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u/>
      <sz val="12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2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6" fontId="26" fillId="0" borderId="0" applyFont="0" applyFill="0" applyBorder="0" applyAlignment="0" applyProtection="0">
      <alignment vertical="center"/>
    </xf>
    <xf numFmtId="6" fontId="26" fillId="0" borderId="0" applyFont="0" applyFill="0" applyBorder="0" applyAlignment="0" applyProtection="0">
      <alignment vertical="center"/>
    </xf>
    <xf numFmtId="0" fontId="37" fillId="0" borderId="0"/>
  </cellStyleXfs>
  <cellXfs count="21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shrinkToFi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shrinkToFit="1"/>
    </xf>
    <xf numFmtId="31" fontId="5" fillId="0" borderId="0" xfId="0" applyNumberFormat="1" applyFont="1" applyAlignment="1"/>
    <xf numFmtId="0" fontId="5" fillId="0" borderId="0" xfId="0" applyFont="1" applyAlignment="1"/>
    <xf numFmtId="0" fontId="7" fillId="0" borderId="0" xfId="0" applyFont="1" applyAlignment="1">
      <alignment shrinkToFit="1"/>
    </xf>
    <xf numFmtId="0" fontId="0" fillId="0" borderId="0" xfId="0" applyAlignment="1"/>
    <xf numFmtId="0" fontId="4" fillId="0" borderId="0" xfId="0" applyFont="1" applyAlignment="1"/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 indent="13"/>
    </xf>
    <xf numFmtId="0" fontId="3" fillId="0" borderId="0" xfId="0" applyFont="1" applyBorder="1" applyAlignment="1"/>
    <xf numFmtId="0" fontId="5" fillId="0" borderId="0" xfId="0" applyFont="1" applyBorder="1" applyAlignment="1"/>
    <xf numFmtId="0" fontId="5" fillId="2" borderId="1" xfId="0" applyFont="1" applyFill="1" applyBorder="1" applyAlignment="1">
      <alignment horizontal="center" vertical="center" wrapText="1"/>
    </xf>
    <xf numFmtId="176" fontId="6" fillId="0" borderId="0" xfId="0" applyNumberFormat="1" applyFont="1" applyAlignment="1">
      <alignment horizontal="left" vertical="center"/>
    </xf>
    <xf numFmtId="0" fontId="10" fillId="0" borderId="0" xfId="0" applyFont="1" applyAlignment="1"/>
    <xf numFmtId="14" fontId="13" fillId="0" borderId="0" xfId="0" applyNumberFormat="1" applyFont="1" applyAlignment="1">
      <alignment horizontal="center" vertical="center"/>
    </xf>
    <xf numFmtId="176" fontId="13" fillId="0" borderId="0" xfId="0" applyNumberFormat="1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18" fillId="0" borderId="0" xfId="1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 wrapText="1"/>
    </xf>
    <xf numFmtId="177" fontId="0" fillId="0" borderId="1" xfId="0" applyNumberFormat="1" applyFont="1" applyBorder="1" applyAlignment="1">
      <alignment horizontal="right" vertical="center" shrinkToFit="1"/>
    </xf>
    <xf numFmtId="177" fontId="0" fillId="0" borderId="1" xfId="0" applyNumberFormat="1" applyFont="1" applyBorder="1" applyAlignment="1">
      <alignment horizontal="right" vertical="center" wrapText="1"/>
    </xf>
    <xf numFmtId="178" fontId="0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77" fontId="5" fillId="0" borderId="0" xfId="0" applyNumberFormat="1" applyFont="1" applyAlignment="1">
      <alignment horizontal="right" vertical="center"/>
    </xf>
    <xf numFmtId="6" fontId="5" fillId="0" borderId="0" xfId="2" applyFont="1" applyAlignment="1">
      <alignment horizontal="right" vertical="center"/>
    </xf>
    <xf numFmtId="0" fontId="29" fillId="0" borderId="1" xfId="0" applyNumberFormat="1" applyFont="1" applyFill="1" applyBorder="1" applyAlignment="1">
      <alignment horizontal="right" vertical="center"/>
    </xf>
    <xf numFmtId="5" fontId="28" fillId="0" borderId="1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177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2" fillId="3" borderId="13" xfId="0" applyFont="1" applyFill="1" applyBorder="1" applyAlignment="1">
      <alignment horizontal="center" vertical="center" wrapText="1"/>
    </xf>
    <xf numFmtId="0" fontId="29" fillId="3" borderId="1" xfId="0" applyNumberFormat="1" applyFont="1" applyFill="1" applyBorder="1" applyAlignment="1">
      <alignment horizontal="right" vertical="center"/>
    </xf>
    <xf numFmtId="5" fontId="28" fillId="3" borderId="1" xfId="0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 wrapText="1"/>
    </xf>
    <xf numFmtId="0" fontId="31" fillId="0" borderId="0" xfId="0" applyFont="1">
      <alignment vertical="center"/>
    </xf>
    <xf numFmtId="0" fontId="19" fillId="0" borderId="0" xfId="0" applyFont="1">
      <alignment vertical="center"/>
    </xf>
    <xf numFmtId="0" fontId="5" fillId="0" borderId="12" xfId="0" applyFont="1" applyBorder="1">
      <alignment vertical="center"/>
    </xf>
    <xf numFmtId="0" fontId="5" fillId="0" borderId="12" xfId="0" applyFont="1" applyBorder="1" applyAlignment="1">
      <alignment vertical="center" shrinkToFit="1"/>
    </xf>
    <xf numFmtId="177" fontId="5" fillId="0" borderId="12" xfId="0" applyNumberFormat="1" applyFont="1" applyBorder="1" applyAlignment="1">
      <alignment horizontal="center" vertical="center"/>
    </xf>
    <xf numFmtId="0" fontId="22" fillId="0" borderId="11" xfId="0" applyFont="1" applyBorder="1" applyAlignment="1">
      <alignment vertical="center" shrinkToFit="1"/>
    </xf>
    <xf numFmtId="0" fontId="7" fillId="0" borderId="0" xfId="0" applyFont="1" applyAlignment="1">
      <alignment horizontal="center" shrinkToFit="1"/>
    </xf>
    <xf numFmtId="6" fontId="5" fillId="0" borderId="0" xfId="2" applyFont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5" fontId="0" fillId="0" borderId="1" xfId="0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/>
    </xf>
    <xf numFmtId="5" fontId="10" fillId="0" borderId="1" xfId="0" applyNumberFormat="1" applyFont="1" applyBorder="1" applyAlignment="1">
      <alignment horizontal="right" vertical="center"/>
    </xf>
    <xf numFmtId="5" fontId="10" fillId="0" borderId="1" xfId="0" applyNumberFormat="1" applyFont="1" applyFill="1" applyBorder="1" applyAlignment="1">
      <alignment horizontal="right" vertical="center"/>
    </xf>
    <xf numFmtId="0" fontId="0" fillId="0" borderId="1" xfId="0" applyFont="1" applyBorder="1">
      <alignment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left" vertical="center" shrinkToFit="1"/>
    </xf>
    <xf numFmtId="0" fontId="22" fillId="0" borderId="11" xfId="0" applyFont="1" applyFill="1" applyBorder="1" applyAlignment="1">
      <alignment vertical="center" shrinkToFit="1"/>
    </xf>
    <xf numFmtId="0" fontId="0" fillId="4" borderId="1" xfId="0" applyFont="1" applyFill="1" applyBorder="1" applyAlignment="1">
      <alignment horizontal="center" vertical="center" shrinkToFit="1"/>
    </xf>
    <xf numFmtId="5" fontId="16" fillId="4" borderId="1" xfId="0" applyNumberFormat="1" applyFont="1" applyFill="1" applyBorder="1" applyAlignment="1">
      <alignment horizontal="center" vertical="center" wrapText="1" shrinkToFit="1"/>
    </xf>
    <xf numFmtId="177" fontId="0" fillId="4" borderId="1" xfId="0" applyNumberFormat="1" applyFont="1" applyFill="1" applyBorder="1" applyAlignment="1">
      <alignment horizontal="center" vertical="center" shrinkToFit="1"/>
    </xf>
    <xf numFmtId="0" fontId="0" fillId="4" borderId="1" xfId="0" applyFont="1" applyFill="1" applyBorder="1" applyAlignment="1">
      <alignment horizontal="center" vertical="center" wrapText="1" shrinkToFi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177" fontId="21" fillId="4" borderId="1" xfId="0" applyNumberFormat="1" applyFont="1" applyFill="1" applyBorder="1" applyAlignment="1">
      <alignment horizontal="center" vertical="center" wrapText="1" shrinkToFit="1"/>
    </xf>
    <xf numFmtId="177" fontId="21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shrinkToFit="1"/>
    </xf>
    <xf numFmtId="5" fontId="0" fillId="4" borderId="1" xfId="0" applyNumberFormat="1" applyFont="1" applyFill="1" applyBorder="1" applyAlignment="1">
      <alignment horizontal="center" vertical="center" wrapText="1" shrinkToFit="1"/>
    </xf>
    <xf numFmtId="177" fontId="16" fillId="4" borderId="1" xfId="0" applyNumberFormat="1" applyFont="1" applyFill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wrapText="1" shrinkToFi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178" fontId="21" fillId="4" borderId="1" xfId="0" applyNumberFormat="1" applyFont="1" applyFill="1" applyBorder="1" applyAlignment="1">
      <alignment horizontal="center" vertical="center" wrapText="1"/>
    </xf>
    <xf numFmtId="177" fontId="0" fillId="4" borderId="1" xfId="0" applyNumberFormat="1" applyFont="1" applyFill="1" applyBorder="1" applyAlignment="1">
      <alignment horizontal="right" vertical="center" shrinkToFit="1"/>
    </xf>
    <xf numFmtId="177" fontId="0" fillId="4" borderId="1" xfId="0" applyNumberFormat="1" applyFont="1" applyFill="1" applyBorder="1" applyAlignment="1">
      <alignment horizontal="right" vertical="center" wrapText="1"/>
    </xf>
    <xf numFmtId="178" fontId="0" fillId="4" borderId="1" xfId="0" applyNumberFormat="1" applyFont="1" applyFill="1" applyBorder="1" applyAlignment="1">
      <alignment horizontal="center" vertical="center" wrapText="1"/>
    </xf>
    <xf numFmtId="5" fontId="5" fillId="4" borderId="1" xfId="0" applyNumberFormat="1" applyFont="1" applyFill="1" applyBorder="1" applyAlignment="1">
      <alignment horizontal="right" vertical="center"/>
    </xf>
    <xf numFmtId="5" fontId="5" fillId="0" borderId="1" xfId="0" applyNumberFormat="1" applyFont="1" applyFill="1" applyBorder="1" applyAlignment="1">
      <alignment horizontal="right" vertical="center"/>
    </xf>
    <xf numFmtId="5" fontId="9" fillId="4" borderId="1" xfId="0" applyNumberFormat="1" applyFont="1" applyFill="1" applyBorder="1" applyAlignment="1">
      <alignment horizontal="right" vertical="center"/>
    </xf>
    <xf numFmtId="5" fontId="9" fillId="0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/>
    </xf>
    <xf numFmtId="0" fontId="22" fillId="0" borderId="0" xfId="0" applyFont="1" applyBorder="1" applyAlignment="1">
      <alignment vertical="center" shrinkToFit="1"/>
    </xf>
    <xf numFmtId="177" fontId="33" fillId="0" borderId="0" xfId="0" applyNumberFormat="1" applyFont="1" applyAlignment="1">
      <alignment horizontal="right" vertical="center"/>
    </xf>
    <xf numFmtId="6" fontId="33" fillId="0" borderId="0" xfId="2" applyFont="1" applyAlignment="1">
      <alignment horizontal="right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177" fontId="35" fillId="0" borderId="1" xfId="0" applyNumberFormat="1" applyFont="1" applyBorder="1" applyAlignment="1">
      <alignment horizontal="center" vertical="center" shrinkToFit="1"/>
    </xf>
    <xf numFmtId="177" fontId="19" fillId="0" borderId="0" xfId="0" applyNumberFormat="1" applyFont="1" applyAlignment="1">
      <alignment horizontal="right" vertical="center"/>
    </xf>
    <xf numFmtId="6" fontId="19" fillId="0" borderId="0" xfId="2" applyFont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 shrinkToFit="1"/>
    </xf>
    <xf numFmtId="0" fontId="5" fillId="4" borderId="0" xfId="0" applyFont="1" applyFill="1">
      <alignment vertical="center"/>
    </xf>
    <xf numFmtId="0" fontId="5" fillId="0" borderId="0" xfId="0" applyFont="1" applyAlignment="1">
      <alignment vertical="center"/>
    </xf>
    <xf numFmtId="0" fontId="5" fillId="0" borderId="11" xfId="0" applyFont="1" applyBorder="1" applyAlignment="1">
      <alignment horizontal="left" vertical="center"/>
    </xf>
    <xf numFmtId="0" fontId="0" fillId="3" borderId="1" xfId="0" applyNumberFormat="1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 shrinkToFit="1"/>
    </xf>
    <xf numFmtId="177" fontId="5" fillId="0" borderId="0" xfId="0" applyNumberFormat="1" applyFont="1" applyFill="1" applyAlignment="1">
      <alignment horizontal="center" vertical="center"/>
    </xf>
    <xf numFmtId="0" fontId="23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right" vertical="center" wrapText="1"/>
    </xf>
    <xf numFmtId="178" fontId="0" fillId="0" borderId="1" xfId="0" applyNumberFormat="1" applyFont="1" applyBorder="1" applyAlignment="1">
      <alignment horizontal="right" vertical="center" wrapText="1"/>
    </xf>
    <xf numFmtId="0" fontId="29" fillId="3" borderId="1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 shrinkToFit="1"/>
    </xf>
    <xf numFmtId="5" fontId="0" fillId="0" borderId="1" xfId="0" applyNumberFormat="1" applyFont="1" applyBorder="1" applyAlignment="1">
      <alignment horizontal="center" vertical="center" shrinkToFit="1"/>
    </xf>
    <xf numFmtId="177" fontId="0" fillId="0" borderId="1" xfId="0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 shrinkToFit="1"/>
    </xf>
    <xf numFmtId="177" fontId="0" fillId="0" borderId="1" xfId="0" applyNumberFormat="1" applyFont="1" applyBorder="1" applyAlignment="1">
      <alignment horizontal="right" vertical="center" shrinkToFit="1"/>
    </xf>
    <xf numFmtId="177" fontId="0" fillId="0" borderId="1" xfId="0" applyNumberFormat="1" applyFont="1" applyBorder="1" applyAlignment="1">
      <alignment horizontal="right" vertical="center" wrapText="1"/>
    </xf>
    <xf numFmtId="0" fontId="36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5" fontId="0" fillId="0" borderId="1" xfId="0" applyNumberFormat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 shrinkToFit="1"/>
    </xf>
    <xf numFmtId="177" fontId="0" fillId="0" borderId="1" xfId="0" applyNumberFormat="1" applyBorder="1" applyAlignment="1">
      <alignment horizontal="right" vertical="center" shrinkToFit="1"/>
    </xf>
    <xf numFmtId="177" fontId="0" fillId="0" borderId="1" xfId="0" applyNumberForma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56" fontId="43" fillId="0" borderId="1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left" vertical="center" shrinkToFit="1"/>
    </xf>
    <xf numFmtId="0" fontId="22" fillId="0" borderId="5" xfId="0" applyFont="1" applyBorder="1" applyAlignment="1">
      <alignment horizontal="left" vertical="center" shrinkToFit="1"/>
    </xf>
    <xf numFmtId="0" fontId="22" fillId="0" borderId="6" xfId="0" applyFont="1" applyBorder="1" applyAlignment="1">
      <alignment horizontal="left" vertical="center" shrinkToFit="1"/>
    </xf>
    <xf numFmtId="177" fontId="5" fillId="0" borderId="3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42" fillId="0" borderId="3" xfId="0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24" fillId="0" borderId="4" xfId="0" applyFont="1" applyBorder="1" applyAlignment="1">
      <alignment horizontal="left" vertical="center" shrinkToFit="1"/>
    </xf>
    <xf numFmtId="0" fontId="24" fillId="0" borderId="6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 shrinkToFit="1"/>
    </xf>
    <xf numFmtId="0" fontId="5" fillId="0" borderId="11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left" vertical="center" wrapText="1" shrinkToFit="1"/>
    </xf>
    <xf numFmtId="0" fontId="5" fillId="0" borderId="9" xfId="0" applyFont="1" applyBorder="1" applyAlignment="1">
      <alignment horizontal="left" vertical="center" wrapText="1" shrinkToFit="1"/>
    </xf>
    <xf numFmtId="0" fontId="5" fillId="0" borderId="12" xfId="0" applyFont="1" applyBorder="1" applyAlignment="1">
      <alignment horizontal="left" vertical="center" wrapText="1" shrinkToFit="1"/>
    </xf>
    <xf numFmtId="0" fontId="5" fillId="0" borderId="10" xfId="0" applyFont="1" applyBorder="1" applyAlignment="1">
      <alignment horizontal="left" vertical="center" wrapText="1" shrinkToFit="1"/>
    </xf>
    <xf numFmtId="0" fontId="41" fillId="2" borderId="4" xfId="4" applyFont="1" applyFill="1" applyBorder="1" applyAlignment="1">
      <alignment horizontal="center" vertical="center"/>
    </xf>
    <xf numFmtId="0" fontId="41" fillId="2" borderId="5" xfId="4" applyFont="1" applyFill="1" applyBorder="1" applyAlignment="1">
      <alignment horizontal="center" vertical="center"/>
    </xf>
    <xf numFmtId="0" fontId="41" fillId="2" borderId="6" xfId="4" applyFont="1" applyFill="1" applyBorder="1" applyAlignment="1">
      <alignment horizontal="center" vertical="center"/>
    </xf>
    <xf numFmtId="0" fontId="39" fillId="0" borderId="4" xfId="4" applyFont="1" applyFill="1" applyBorder="1" applyAlignment="1">
      <alignment horizontal="center" vertical="center"/>
    </xf>
    <xf numFmtId="0" fontId="39" fillId="0" borderId="5" xfId="4" applyFont="1" applyFill="1" applyBorder="1" applyAlignment="1">
      <alignment horizontal="center" vertical="center"/>
    </xf>
    <xf numFmtId="0" fontId="39" fillId="0" borderId="6" xfId="4" applyFont="1" applyFill="1" applyBorder="1" applyAlignment="1">
      <alignment horizontal="center" vertical="center"/>
    </xf>
    <xf numFmtId="0" fontId="41" fillId="2" borderId="4" xfId="4" applyFont="1" applyFill="1" applyBorder="1" applyAlignment="1">
      <alignment horizontal="center" vertical="center" shrinkToFit="1"/>
    </xf>
    <xf numFmtId="0" fontId="41" fillId="2" borderId="5" xfId="4" applyFont="1" applyFill="1" applyBorder="1" applyAlignment="1">
      <alignment horizontal="center" vertical="center" shrinkToFit="1"/>
    </xf>
    <xf numFmtId="0" fontId="41" fillId="2" borderId="6" xfId="4" applyFont="1" applyFill="1" applyBorder="1" applyAlignment="1">
      <alignment horizontal="center" vertical="center" shrinkToFit="1"/>
    </xf>
    <xf numFmtId="0" fontId="19" fillId="0" borderId="5" xfId="4" applyFont="1" applyFill="1" applyBorder="1" applyAlignment="1">
      <alignment horizontal="center" vertical="center"/>
    </xf>
    <xf numFmtId="0" fontId="19" fillId="0" borderId="6" xfId="4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17" fillId="0" borderId="4" xfId="1" applyBorder="1" applyAlignment="1">
      <alignment horizontal="left" vertical="center"/>
    </xf>
    <xf numFmtId="0" fontId="17" fillId="0" borderId="5" xfId="1" applyBorder="1" applyAlignment="1">
      <alignment horizontal="left" vertical="center"/>
    </xf>
    <xf numFmtId="0" fontId="17" fillId="0" borderId="6" xfId="1" applyBorder="1" applyAlignment="1">
      <alignment horizontal="left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</cellXfs>
  <cellStyles count="5">
    <cellStyle name="ハイパーリンク" xfId="1" builtinId="8"/>
    <cellStyle name="通貨" xfId="2" builtinId="7"/>
    <cellStyle name="通貨 2" xfId="3" xr:uid="{00000000-0005-0000-0000-000002000000}"/>
    <cellStyle name="標準" xfId="0" builtinId="0"/>
    <cellStyle name="標準 2" xfId="4" xr:uid="{00000000-0005-0000-0000-000004000000}"/>
  </cellStyles>
  <dxfs count="0"/>
  <tableStyles count="0" defaultTableStyle="TableStyleMedium2" defaultPivotStyle="PivotStyleLight16"/>
  <colors>
    <mruColors>
      <color rgb="FFFFFFCC"/>
      <color rgb="FFCCFFFF"/>
      <color rgb="FFFFFF99"/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1130116</xdr:colOff>
      <xdr:row>12</xdr:row>
      <xdr:rowOff>46933</xdr:rowOff>
    </xdr:from>
    <xdr:to>
      <xdr:col>4</xdr:col>
      <xdr:colOff>1439333</xdr:colOff>
      <xdr:row>12</xdr:row>
      <xdr:rowOff>285748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78783" y="2671600"/>
          <a:ext cx="309217" cy="23881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1132417</xdr:colOff>
      <xdr:row>11</xdr:row>
      <xdr:rowOff>42333</xdr:rowOff>
    </xdr:from>
    <xdr:to>
      <xdr:col>4</xdr:col>
      <xdr:colOff>1441634</xdr:colOff>
      <xdr:row>11</xdr:row>
      <xdr:rowOff>281148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281084" y="2349500"/>
          <a:ext cx="309217" cy="23881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1121834</xdr:colOff>
      <xdr:row>10</xdr:row>
      <xdr:rowOff>31750</xdr:rowOff>
    </xdr:from>
    <xdr:to>
      <xdr:col>4</xdr:col>
      <xdr:colOff>1431051</xdr:colOff>
      <xdr:row>10</xdr:row>
      <xdr:rowOff>270565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270501" y="2021417"/>
          <a:ext cx="309217" cy="23881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1280583</xdr:colOff>
      <xdr:row>17</xdr:row>
      <xdr:rowOff>59267</xdr:rowOff>
    </xdr:from>
    <xdr:to>
      <xdr:col>6</xdr:col>
      <xdr:colOff>95250</xdr:colOff>
      <xdr:row>17</xdr:row>
      <xdr:rowOff>449792</xdr:rowOff>
    </xdr:to>
    <xdr:sp macro="" textlink="">
      <xdr:nvSpPr>
        <xdr:cNvPr id="7" name="円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318000" y="4091517"/>
          <a:ext cx="1555750" cy="390525"/>
        </a:xfrm>
        <a:prstGeom prst="wedgeEllipseCallout">
          <a:avLst>
            <a:gd name="adj1" fmla="val 51386"/>
            <a:gd name="adj2" fmla="val 76441"/>
          </a:avLst>
        </a:prstGeom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必ず総個数で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28</xdr:col>
      <xdr:colOff>455924</xdr:colOff>
      <xdr:row>16</xdr:row>
      <xdr:rowOff>76082</xdr:rowOff>
    </xdr:from>
    <xdr:to>
      <xdr:col>28</xdr:col>
      <xdr:colOff>775975</xdr:colOff>
      <xdr:row>16</xdr:row>
      <xdr:rowOff>1113487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1341" y="2912415"/>
          <a:ext cx="320051" cy="1037405"/>
        </a:xfrm>
        <a:prstGeom prst="rect">
          <a:avLst/>
        </a:prstGeom>
      </xdr:spPr>
    </xdr:pic>
    <xdr:clientData/>
  </xdr:twoCellAnchor>
  <xdr:twoCellAnchor editAs="oneCell">
    <xdr:from>
      <xdr:col>28</xdr:col>
      <xdr:colOff>287966</xdr:colOff>
      <xdr:row>17</xdr:row>
      <xdr:rowOff>98087</xdr:rowOff>
    </xdr:from>
    <xdr:to>
      <xdr:col>28</xdr:col>
      <xdr:colOff>975689</xdr:colOff>
      <xdr:row>17</xdr:row>
      <xdr:rowOff>1106301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83383" y="4130337"/>
          <a:ext cx="687723" cy="1008214"/>
        </a:xfrm>
        <a:prstGeom prst="rect">
          <a:avLst/>
        </a:prstGeom>
      </xdr:spPr>
    </xdr:pic>
    <xdr:clientData/>
  </xdr:twoCellAnchor>
  <xdr:twoCellAnchor editAs="oneCell">
    <xdr:from>
      <xdr:col>28</xdr:col>
      <xdr:colOff>384123</xdr:colOff>
      <xdr:row>18</xdr:row>
      <xdr:rowOff>98038</xdr:rowOff>
    </xdr:from>
    <xdr:to>
      <xdr:col>28</xdr:col>
      <xdr:colOff>893292</xdr:colOff>
      <xdr:row>18</xdr:row>
      <xdr:rowOff>1106347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79540" y="5326205"/>
          <a:ext cx="509169" cy="1008309"/>
        </a:xfrm>
        <a:prstGeom prst="rect">
          <a:avLst/>
        </a:prstGeom>
      </xdr:spPr>
    </xdr:pic>
    <xdr:clientData/>
  </xdr:twoCellAnchor>
  <xdr:twoCellAnchor>
    <xdr:from>
      <xdr:col>17</xdr:col>
      <xdr:colOff>362857</xdr:colOff>
      <xdr:row>6</xdr:row>
      <xdr:rowOff>24191</xdr:rowOff>
    </xdr:from>
    <xdr:to>
      <xdr:col>23</xdr:col>
      <xdr:colOff>70002</xdr:colOff>
      <xdr:row>13</xdr:row>
      <xdr:rowOff>18900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847286" y="1294191"/>
          <a:ext cx="3009145" cy="720423"/>
        </a:xfrm>
        <a:prstGeom prst="wedgeRoundRectCallout">
          <a:avLst>
            <a:gd name="adj1" fmla="val 53462"/>
            <a:gd name="adj2" fmla="val 95944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rgbClr val="FF0000"/>
              </a:solidFill>
            </a:rPr>
            <a:t>シールタイプの英文ラベルは当社</a:t>
          </a:r>
          <a:endParaRPr kumimoji="1" lang="en-US" altLang="ja-JP" sz="1400" b="0">
            <a:solidFill>
              <a:srgbClr val="FF0000"/>
            </a:solidFill>
          </a:endParaRPr>
        </a:p>
        <a:p>
          <a:pPr algn="ctr"/>
          <a:r>
            <a:rPr kumimoji="1" lang="ja-JP" altLang="en-US" sz="1400" b="0">
              <a:solidFill>
                <a:srgbClr val="FF0000"/>
              </a:solidFill>
            </a:rPr>
            <a:t>より支給させていただきます</a:t>
          </a:r>
          <a:r>
            <a:rPr kumimoji="1" lang="ja-JP" altLang="en-US" sz="1400" b="1">
              <a:solidFill>
                <a:srgbClr val="FF0000"/>
              </a:solidFill>
            </a:rPr>
            <a:t>。</a:t>
          </a:r>
          <a:endParaRPr kumimoji="1" lang="ja-JP" altLang="en-US" sz="1000" b="1"/>
        </a:p>
      </xdr:txBody>
    </xdr:sp>
    <xdr:clientData/>
  </xdr:twoCellAnchor>
  <xdr:twoCellAnchor>
    <xdr:from>
      <xdr:col>7</xdr:col>
      <xdr:colOff>1115786</xdr:colOff>
      <xdr:row>2</xdr:row>
      <xdr:rowOff>10584</xdr:rowOff>
    </xdr:from>
    <xdr:to>
      <xdr:col>15</xdr:col>
      <xdr:colOff>589643</xdr:colOff>
      <xdr:row>7</xdr:row>
      <xdr:rowOff>26459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211786" y="554870"/>
          <a:ext cx="3646714" cy="923018"/>
        </a:xfrm>
        <a:prstGeom prst="wedgeRoundRectCallout">
          <a:avLst>
            <a:gd name="adj1" fmla="val 114"/>
            <a:gd name="adj2" fmla="val 130970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単箱の場合も、合わせの場合も、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必ず、外装荷姿全体のサイズをご入力ください。</a:t>
          </a:r>
          <a:endParaRPr kumimoji="1" lang="ja-JP" altLang="en-US" sz="1000"/>
        </a:p>
      </xdr:txBody>
    </xdr:sp>
    <xdr:clientData/>
  </xdr:twoCellAnchor>
  <xdr:twoCellAnchor>
    <xdr:from>
      <xdr:col>19</xdr:col>
      <xdr:colOff>117929</xdr:colOff>
      <xdr:row>0</xdr:row>
      <xdr:rowOff>127001</xdr:rowOff>
    </xdr:from>
    <xdr:to>
      <xdr:col>24</xdr:col>
      <xdr:colOff>943428</xdr:colOff>
      <xdr:row>4</xdr:row>
      <xdr:rowOff>142876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2718143" y="127001"/>
          <a:ext cx="3646714" cy="923018"/>
        </a:xfrm>
        <a:prstGeom prst="wedgeRoundRectCallout">
          <a:avLst>
            <a:gd name="adj1" fmla="val 39168"/>
            <a:gd name="adj2" fmla="val 191904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</a:rPr>
            <a:t>4</a:t>
          </a:r>
          <a:r>
            <a:rPr kumimoji="1" lang="ja-JP" altLang="en-US" sz="1400">
              <a:solidFill>
                <a:srgbClr val="FF0000"/>
              </a:solidFill>
            </a:rPr>
            <a:t>合わせの商品を１甲て良い場合には単品１とご入力ください。単品</a:t>
          </a:r>
          <a:r>
            <a:rPr kumimoji="1" lang="en-US" altLang="ja-JP" sz="1400">
              <a:solidFill>
                <a:srgbClr val="FF0000"/>
              </a:solidFill>
            </a:rPr>
            <a:t>4</a:t>
          </a:r>
          <a:r>
            <a:rPr kumimoji="1" lang="ja-JP" altLang="en-US" sz="1400">
              <a:solidFill>
                <a:srgbClr val="FF0000"/>
              </a:solidFill>
            </a:rPr>
            <a:t>ではありません</a:t>
          </a:r>
          <a:endParaRPr kumimoji="1" lang="ja-JP" altLang="en-US" sz="1000"/>
        </a:p>
      </xdr:txBody>
    </xdr:sp>
    <xdr:clientData/>
  </xdr:twoCellAnchor>
  <xdr:twoCellAnchor>
    <xdr:from>
      <xdr:col>4</xdr:col>
      <xdr:colOff>1143002</xdr:colOff>
      <xdr:row>1</xdr:row>
      <xdr:rowOff>176893</xdr:rowOff>
    </xdr:from>
    <xdr:to>
      <xdr:col>7</xdr:col>
      <xdr:colOff>952501</xdr:colOff>
      <xdr:row>8</xdr:row>
      <xdr:rowOff>54428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3959681" y="476250"/>
          <a:ext cx="3660320" cy="1183821"/>
        </a:xfrm>
        <a:prstGeom prst="wedgeRoundRectCallout">
          <a:avLst>
            <a:gd name="adj1" fmla="val 114"/>
            <a:gd name="adj2" fmla="val 130970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内容量は、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包装紙等の重さを</a:t>
          </a:r>
          <a:r>
            <a:rPr kumimoji="1" lang="ja-JP" altLang="en-US" sz="1400" u="sng">
              <a:solidFill>
                <a:srgbClr val="FF0000"/>
              </a:solidFill>
            </a:rPr>
            <a:t>含みません。</a:t>
          </a:r>
          <a:endParaRPr kumimoji="1" lang="en-US" altLang="ja-JP" sz="1400" u="sng">
            <a:solidFill>
              <a:srgbClr val="FF0000"/>
            </a:solidFill>
          </a:endParaRPr>
        </a:p>
        <a:p>
          <a:pPr algn="ctr"/>
          <a:r>
            <a:rPr kumimoji="1" lang="ja-JP" altLang="en-US" sz="1400" u="none">
              <a:solidFill>
                <a:srgbClr val="FF0000"/>
              </a:solidFill>
            </a:rPr>
            <a:t>納豆の小袋のタレなどの重さは</a:t>
          </a:r>
          <a:r>
            <a:rPr kumimoji="1" lang="ja-JP" altLang="en-US" sz="1400" u="sng">
              <a:solidFill>
                <a:srgbClr val="FF0000"/>
              </a:solidFill>
            </a:rPr>
            <a:t>含みます。</a:t>
          </a:r>
          <a:endParaRPr kumimoji="1" lang="ja-JP" altLang="en-US" sz="1000" u="sng"/>
        </a:p>
      </xdr:txBody>
    </xdr:sp>
    <xdr:clientData/>
  </xdr:twoCellAnchor>
  <xdr:twoCellAnchor>
    <xdr:from>
      <xdr:col>19</xdr:col>
      <xdr:colOff>19050</xdr:colOff>
      <xdr:row>21</xdr:row>
      <xdr:rowOff>19051</xdr:rowOff>
    </xdr:from>
    <xdr:to>
      <xdr:col>26</xdr:col>
      <xdr:colOff>142875</xdr:colOff>
      <xdr:row>35</xdr:row>
      <xdr:rowOff>142875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3763625" y="6962776"/>
          <a:ext cx="5934075" cy="2943224"/>
        </a:xfrm>
        <a:prstGeom prst="rect">
          <a:avLst/>
        </a:prstGeom>
        <a:solidFill>
          <a:sysClr val="window" lastClr="FFFFFF"/>
        </a:solidFill>
        <a:ln w="3175" cap="flat" cmpd="sng" algn="ctr">
          <a:solidFill>
            <a:srgbClr val="0070C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sz="11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※ 輸出規制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■畜肉関連（畜肉・畜肉パウダー・畜肉エキス・その他畜肉由来の原料等、ゼラチンは条件次第）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10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■海老（国内養殖のものであれば可）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10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■まぐろ加工品（原材料がトレース出来ないものは不可）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10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■ステビア（ステビオール配糖体の合計値で</a:t>
          </a:r>
          <a:r>
            <a:rPr lang="en-US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95</a:t>
          </a: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％以上のものであれば可</a:t>
          </a:r>
          <a:r>
            <a:rPr lang="en-US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)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10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■生姜・大根・蕪の漬物（</a:t>
          </a:r>
          <a:r>
            <a:rPr lang="en-US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FDA</a:t>
          </a: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より輸入許可を受けた</a:t>
          </a:r>
          <a:r>
            <a:rPr lang="ja-JP" altLang="en-US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メーカー</a:t>
          </a: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のみ可）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10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■ピーナッツ（</a:t>
          </a:r>
          <a:r>
            <a:rPr lang="ja-JP" altLang="en-US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時期により船積み不可</a:t>
          </a: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）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10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■いりこ・煮干・丸干し等、はらわたの除去されていない魚加工品（未加工の冷凍魚は除く）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10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■合成着色料（赤色</a:t>
          </a:r>
          <a:r>
            <a:rPr lang="en-US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2</a:t>
          </a: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号、</a:t>
          </a:r>
          <a:r>
            <a:rPr lang="en-US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102 </a:t>
          </a: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号、</a:t>
          </a:r>
          <a:r>
            <a:rPr lang="en-US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106</a:t>
          </a: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号など）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10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■天然着色料（クチナシ、ベニバナ、ベニコウジなど）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10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■部分水素添加油脂を使用している加工品（微量ならば可となる場合あり）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0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■中国産の</a:t>
          </a:r>
          <a:r>
            <a:rPr lang="ja-JP" altLang="en-US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原材料</a:t>
          </a:r>
          <a:r>
            <a:rPr lang="ja-JP" alt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を使用している梅加工品</a:t>
          </a:r>
          <a:endParaRPr lang="en-US" altLang="ja-JP" sz="10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1557130</xdr:colOff>
      <xdr:row>10</xdr:row>
      <xdr:rowOff>8282</xdr:rowOff>
    </xdr:from>
    <xdr:to>
      <xdr:col>4</xdr:col>
      <xdr:colOff>1822174</xdr:colOff>
      <xdr:row>11</xdr:row>
      <xdr:rowOff>8282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364934" y="2012673"/>
          <a:ext cx="265044" cy="182218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1557130</xdr:colOff>
      <xdr:row>11</xdr:row>
      <xdr:rowOff>16565</xdr:rowOff>
    </xdr:from>
    <xdr:to>
      <xdr:col>4</xdr:col>
      <xdr:colOff>1822174</xdr:colOff>
      <xdr:row>12</xdr:row>
      <xdr:rowOff>16566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4364934" y="2203174"/>
          <a:ext cx="265044" cy="182218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1565413</xdr:colOff>
      <xdr:row>12</xdr:row>
      <xdr:rowOff>8282</xdr:rowOff>
    </xdr:from>
    <xdr:to>
      <xdr:col>4</xdr:col>
      <xdr:colOff>1830457</xdr:colOff>
      <xdr:row>13</xdr:row>
      <xdr:rowOff>8283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4373217" y="2377108"/>
          <a:ext cx="265044" cy="182218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ksagawa.kawa@nifty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awacorp.com/" TargetMode="External"/><Relationship Id="rId2" Type="http://schemas.openxmlformats.org/officeDocument/2006/relationships/hyperlink" Target="mailto:ksagawa.kawa@nifty.com" TargetMode="External"/><Relationship Id="rId1" Type="http://schemas.openxmlformats.org/officeDocument/2006/relationships/hyperlink" Target="mailto:ksagawa.kawa@nifty.com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yoshikazu_ochi@kawacor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C35"/>
  <sheetViews>
    <sheetView tabSelected="1" zoomScale="90" zoomScaleNormal="90" workbookViewId="0"/>
  </sheetViews>
  <sheetFormatPr defaultColWidth="9" defaultRowHeight="12" x14ac:dyDescent="0.15"/>
  <cols>
    <col min="1" max="1" width="4.75" style="1" bestFit="1" customWidth="1"/>
    <col min="2" max="3" width="13.75" style="1" customWidth="1"/>
    <col min="4" max="4" width="22.25" style="2" customWidth="1"/>
    <col min="5" max="5" width="31.75" style="5" customWidth="1"/>
    <col min="6" max="6" width="13.75" style="2" bestFit="1" customWidth="1"/>
    <col min="7" max="7" width="6.375" style="3" bestFit="1" customWidth="1"/>
    <col min="8" max="8" width="12.875" style="3" bestFit="1" customWidth="1"/>
    <col min="9" max="9" width="8" style="3" bestFit="1" customWidth="1"/>
    <col min="10" max="10" width="5" style="5" customWidth="1"/>
    <col min="11" max="11" width="4.5" style="5" bestFit="1" customWidth="1"/>
    <col min="12" max="12" width="4.875" style="4" customWidth="1"/>
    <col min="13" max="13" width="7.5" style="4" bestFit="1" customWidth="1"/>
    <col min="14" max="14" width="5.5" style="4" bestFit="1" customWidth="1"/>
    <col min="15" max="15" width="6.5" style="3" bestFit="1" customWidth="1"/>
    <col min="16" max="16" width="10.5" style="3" bestFit="1" customWidth="1"/>
    <col min="17" max="17" width="6.875" style="3" bestFit="1" customWidth="1"/>
    <col min="18" max="18" width="10.5" style="3" customWidth="1"/>
    <col min="19" max="19" width="5.5" style="3" bestFit="1" customWidth="1"/>
    <col min="20" max="20" width="4.75" style="1" bestFit="1" customWidth="1"/>
    <col min="21" max="21" width="8" style="1" bestFit="1" customWidth="1"/>
    <col min="22" max="22" width="8.875" style="1" bestFit="1" customWidth="1"/>
    <col min="23" max="23" width="7.125" style="1" customWidth="1"/>
    <col min="24" max="24" width="9.125" style="1" bestFit="1" customWidth="1"/>
    <col min="25" max="25" width="10" style="3" bestFit="1" customWidth="1"/>
    <col min="26" max="26" width="21.875" style="7" customWidth="1"/>
    <col min="27" max="27" width="11.75" style="7" bestFit="1" customWidth="1"/>
    <col min="28" max="28" width="13.625" style="7" bestFit="1" customWidth="1"/>
    <col min="29" max="29" width="22.875" style="1" customWidth="1"/>
    <col min="30" max="16384" width="9" style="1"/>
  </cols>
  <sheetData>
    <row r="1" spans="1:29" ht="24" x14ac:dyDescent="0.15">
      <c r="A1" s="116" t="s">
        <v>125</v>
      </c>
      <c r="AA1" s="30" t="s">
        <v>6</v>
      </c>
      <c r="AB1" s="30"/>
      <c r="AC1" s="21">
        <v>44819</v>
      </c>
    </row>
    <row r="2" spans="1:29" ht="18.75" x14ac:dyDescent="0.2">
      <c r="A2" s="16"/>
      <c r="C2" s="16"/>
      <c r="D2" s="16"/>
      <c r="V2" s="19"/>
      <c r="W2" s="22"/>
      <c r="X2" s="23"/>
      <c r="Y2" s="24"/>
      <c r="Z2" s="25"/>
      <c r="AA2" s="25"/>
      <c r="AB2" s="25"/>
    </row>
    <row r="3" spans="1:29" ht="14.25" x14ac:dyDescent="0.15">
      <c r="B3" s="169" t="s">
        <v>41</v>
      </c>
      <c r="C3" s="170"/>
      <c r="D3" s="173" t="s">
        <v>105</v>
      </c>
      <c r="E3" s="174"/>
      <c r="F3" s="174"/>
      <c r="G3" s="175"/>
      <c r="N3" s="12"/>
      <c r="V3" s="20"/>
      <c r="X3" s="23"/>
      <c r="Y3" s="24"/>
      <c r="Z3" s="27" t="s">
        <v>40</v>
      </c>
      <c r="AA3" s="25"/>
      <c r="AB3" s="25"/>
    </row>
    <row r="4" spans="1:29" ht="14.25" x14ac:dyDescent="0.15">
      <c r="B4" s="169" t="s">
        <v>42</v>
      </c>
      <c r="C4" s="170"/>
      <c r="D4" s="173" t="s">
        <v>105</v>
      </c>
      <c r="E4" s="174"/>
      <c r="F4" s="174"/>
      <c r="G4" s="175"/>
      <c r="N4" s="12"/>
      <c r="V4" s="20"/>
      <c r="X4" s="23"/>
      <c r="Y4" s="24"/>
      <c r="Z4" s="27" t="s">
        <v>109</v>
      </c>
      <c r="AA4" s="27"/>
      <c r="AB4" s="27"/>
    </row>
    <row r="5" spans="1:29" ht="14.25" x14ac:dyDescent="0.15">
      <c r="B5" s="169" t="s">
        <v>43</v>
      </c>
      <c r="C5" s="170"/>
      <c r="D5" s="173" t="s">
        <v>105</v>
      </c>
      <c r="E5" s="174"/>
      <c r="F5" s="174"/>
      <c r="G5" s="175"/>
      <c r="H5" s="6"/>
      <c r="I5" s="11"/>
      <c r="J5" s="11"/>
      <c r="K5" s="11"/>
      <c r="N5" s="12"/>
      <c r="O5" s="6"/>
      <c r="P5" s="8"/>
      <c r="Q5" s="11"/>
      <c r="R5" s="11"/>
      <c r="S5" s="56"/>
      <c r="V5" s="20"/>
      <c r="X5" s="11"/>
      <c r="Y5" s="11"/>
      <c r="Z5" s="26" t="s">
        <v>110</v>
      </c>
      <c r="AA5" s="11"/>
      <c r="AB5" s="11"/>
      <c r="AC5" s="6"/>
    </row>
    <row r="6" spans="1:29" ht="14.25" x14ac:dyDescent="0.15">
      <c r="B6" s="171" t="s">
        <v>44</v>
      </c>
      <c r="C6" s="172"/>
      <c r="D6" s="173" t="s">
        <v>105</v>
      </c>
      <c r="E6" s="174"/>
      <c r="F6" s="174"/>
      <c r="G6" s="175"/>
      <c r="Z6" s="26" t="s">
        <v>124</v>
      </c>
      <c r="AC6" s="26"/>
    </row>
    <row r="7" spans="1:29" ht="14.25" x14ac:dyDescent="0.15">
      <c r="A7" s="13"/>
      <c r="B7" s="173" t="s">
        <v>49</v>
      </c>
      <c r="C7" s="175"/>
      <c r="D7" s="173" t="s">
        <v>105</v>
      </c>
      <c r="E7" s="174"/>
      <c r="F7" s="174"/>
      <c r="G7" s="175"/>
      <c r="Z7" s="26" t="s">
        <v>111</v>
      </c>
      <c r="AA7" s="9"/>
      <c r="AB7" s="9"/>
      <c r="AC7" s="10"/>
    </row>
    <row r="8" spans="1:29" ht="14.25" x14ac:dyDescent="0.15">
      <c r="B8" s="182" t="s">
        <v>67</v>
      </c>
      <c r="C8" s="183"/>
      <c r="D8" s="186"/>
      <c r="E8" s="187"/>
      <c r="F8" s="187"/>
      <c r="G8" s="188"/>
      <c r="Z8" s="29" t="s">
        <v>112</v>
      </c>
      <c r="AA8" s="17"/>
      <c r="AB8" s="17"/>
      <c r="AC8" s="17"/>
    </row>
    <row r="9" spans="1:29" ht="14.25" x14ac:dyDescent="0.15">
      <c r="B9" s="184"/>
      <c r="C9" s="185"/>
      <c r="D9" s="189"/>
      <c r="E9" s="190"/>
      <c r="F9" s="190"/>
      <c r="G9" s="191"/>
      <c r="Z9" s="29"/>
      <c r="AA9" s="17"/>
      <c r="AB9" s="17"/>
      <c r="AC9" s="17"/>
    </row>
    <row r="10" spans="1:29" ht="14.25" x14ac:dyDescent="0.15">
      <c r="B10" s="107"/>
      <c r="C10" s="107"/>
      <c r="D10" s="108"/>
      <c r="E10" s="108"/>
      <c r="F10" s="108"/>
      <c r="G10" s="108"/>
      <c r="Z10" s="29"/>
      <c r="AA10" s="17"/>
      <c r="AB10" s="17"/>
      <c r="AC10" s="17"/>
    </row>
    <row r="11" spans="1:29" ht="24.75" customHeight="1" x14ac:dyDescent="0.15">
      <c r="A11" s="192" t="s">
        <v>117</v>
      </c>
      <c r="B11" s="193"/>
      <c r="C11" s="193"/>
      <c r="D11" s="194"/>
      <c r="E11" s="195" t="s">
        <v>115</v>
      </c>
      <c r="F11" s="196"/>
      <c r="G11" s="197"/>
      <c r="Z11" s="29"/>
      <c r="AA11" s="17"/>
      <c r="AB11" s="17"/>
      <c r="AC11" s="17"/>
    </row>
    <row r="12" spans="1:29" ht="24.75" customHeight="1" x14ac:dyDescent="0.15">
      <c r="A12" s="192" t="s">
        <v>118</v>
      </c>
      <c r="B12" s="193"/>
      <c r="C12" s="193"/>
      <c r="D12" s="194"/>
      <c r="E12" s="195" t="s">
        <v>115</v>
      </c>
      <c r="F12" s="196"/>
      <c r="G12" s="197"/>
      <c r="Z12" s="29"/>
      <c r="AA12" s="17"/>
      <c r="AB12" s="17"/>
      <c r="AC12" s="17"/>
    </row>
    <row r="13" spans="1:29" ht="24.75" customHeight="1" x14ac:dyDescent="0.15">
      <c r="A13" s="198" t="s">
        <v>121</v>
      </c>
      <c r="B13" s="199"/>
      <c r="C13" s="199"/>
      <c r="D13" s="200"/>
      <c r="E13" s="195" t="s">
        <v>116</v>
      </c>
      <c r="F13" s="201"/>
      <c r="G13" s="202"/>
      <c r="Z13" s="29"/>
      <c r="AA13" s="17"/>
      <c r="AB13" s="17"/>
      <c r="AC13" s="17"/>
    </row>
    <row r="14" spans="1:29" ht="21.75" customHeight="1" x14ac:dyDescent="0.15">
      <c r="A14" s="13"/>
      <c r="Z14" s="29"/>
      <c r="AA14" s="17"/>
      <c r="AB14" s="17"/>
      <c r="AC14" s="17"/>
    </row>
    <row r="15" spans="1:29" ht="42.75" customHeight="1" x14ac:dyDescent="0.15">
      <c r="A15" s="149" t="s">
        <v>2</v>
      </c>
      <c r="B15" s="149" t="s">
        <v>18</v>
      </c>
      <c r="C15" s="151" t="s">
        <v>62</v>
      </c>
      <c r="D15" s="158" t="s">
        <v>23</v>
      </c>
      <c r="E15" s="153" t="s">
        <v>4</v>
      </c>
      <c r="F15" s="160" t="s">
        <v>33</v>
      </c>
      <c r="G15" s="179" t="s">
        <v>88</v>
      </c>
      <c r="H15" s="180"/>
      <c r="I15" s="181"/>
      <c r="J15" s="176" t="s">
        <v>98</v>
      </c>
      <c r="K15" s="177"/>
      <c r="L15" s="177"/>
      <c r="M15" s="177"/>
      <c r="N15" s="178"/>
      <c r="O15" s="164" t="s">
        <v>57</v>
      </c>
      <c r="P15" s="165"/>
      <c r="Q15" s="166" t="s">
        <v>71</v>
      </c>
      <c r="R15" s="167"/>
      <c r="S15" s="168"/>
      <c r="T15" s="151" t="s">
        <v>17</v>
      </c>
      <c r="U15" s="151" t="s">
        <v>29</v>
      </c>
      <c r="V15" s="151" t="s">
        <v>31</v>
      </c>
      <c r="W15" s="151" t="s">
        <v>32</v>
      </c>
      <c r="X15" s="151" t="s">
        <v>25</v>
      </c>
      <c r="Y15" s="151" t="s">
        <v>89</v>
      </c>
      <c r="Z15" s="151" t="s">
        <v>1</v>
      </c>
      <c r="AA15" s="151" t="s">
        <v>38</v>
      </c>
      <c r="AB15" s="162" t="s">
        <v>123</v>
      </c>
      <c r="AC15" s="149" t="s">
        <v>0</v>
      </c>
    </row>
    <row r="16" spans="1:29" ht="21.75" customHeight="1" x14ac:dyDescent="0.15">
      <c r="A16" s="150"/>
      <c r="B16" s="150"/>
      <c r="C16" s="152"/>
      <c r="D16" s="159"/>
      <c r="E16" s="154"/>
      <c r="F16" s="161"/>
      <c r="G16" s="144" t="s">
        <v>22</v>
      </c>
      <c r="H16" s="144" t="s">
        <v>15</v>
      </c>
      <c r="I16" s="144" t="s">
        <v>21</v>
      </c>
      <c r="J16" s="28" t="s">
        <v>47</v>
      </c>
      <c r="K16" s="28" t="s">
        <v>48</v>
      </c>
      <c r="L16" s="28" t="s">
        <v>20</v>
      </c>
      <c r="M16" s="28" t="s">
        <v>50</v>
      </c>
      <c r="N16" s="28" t="s">
        <v>16</v>
      </c>
      <c r="O16" s="142" t="s">
        <v>58</v>
      </c>
      <c r="P16" s="142" t="s">
        <v>59</v>
      </c>
      <c r="Q16" s="46" t="s">
        <v>65</v>
      </c>
      <c r="R16" s="46" t="s">
        <v>66</v>
      </c>
      <c r="S16" s="101" t="s">
        <v>82</v>
      </c>
      <c r="T16" s="152"/>
      <c r="U16" s="152"/>
      <c r="V16" s="152"/>
      <c r="W16" s="152"/>
      <c r="X16" s="152"/>
      <c r="Y16" s="152"/>
      <c r="Z16" s="152"/>
      <c r="AA16" s="152"/>
      <c r="AB16" s="163"/>
      <c r="AC16" s="150"/>
    </row>
    <row r="17" spans="1:29" ht="94.5" customHeight="1" x14ac:dyDescent="0.15">
      <c r="A17" s="143">
        <v>1</v>
      </c>
      <c r="B17" s="126"/>
      <c r="C17" s="127"/>
      <c r="D17" s="128"/>
      <c r="E17" s="129"/>
      <c r="F17" s="129"/>
      <c r="G17" s="145"/>
      <c r="H17" s="146"/>
      <c r="I17" s="147"/>
      <c r="J17" s="130"/>
      <c r="K17" s="130"/>
      <c r="L17" s="131"/>
      <c r="M17" s="123">
        <f>ROUNDUP(J17*K17*L17/1000000000,3)</f>
        <v>0</v>
      </c>
      <c r="N17" s="124"/>
      <c r="O17" s="62"/>
      <c r="P17" s="63">
        <f t="shared" ref="P17:P21" si="0">SUM(G17*O17)</f>
        <v>0</v>
      </c>
      <c r="Q17" s="125"/>
      <c r="R17" s="48">
        <f>+P17*Q17</f>
        <v>0</v>
      </c>
      <c r="S17" s="112"/>
      <c r="T17" s="134"/>
      <c r="U17" s="134"/>
      <c r="V17" s="133"/>
      <c r="W17" s="133"/>
      <c r="X17" s="133"/>
      <c r="Y17" s="135"/>
      <c r="Z17" s="132"/>
      <c r="AA17" s="134"/>
      <c r="AB17" s="134"/>
      <c r="AC17" s="136"/>
    </row>
    <row r="18" spans="1:29" ht="95.1" customHeight="1" x14ac:dyDescent="0.15">
      <c r="A18" s="118">
        <v>2</v>
      </c>
      <c r="B18" s="126"/>
      <c r="C18" s="127"/>
      <c r="D18" s="128"/>
      <c r="E18" s="129"/>
      <c r="F18" s="129"/>
      <c r="G18" s="145"/>
      <c r="H18" s="146"/>
      <c r="I18" s="147"/>
      <c r="J18" s="130"/>
      <c r="K18" s="130"/>
      <c r="L18" s="131"/>
      <c r="M18" s="123">
        <f t="shared" ref="M18:M21" si="1">ROUNDUP(J18*K18*L18/1000000000,3)</f>
        <v>0</v>
      </c>
      <c r="N18" s="34"/>
      <c r="O18" s="62"/>
      <c r="P18" s="63">
        <f t="shared" si="0"/>
        <v>0</v>
      </c>
      <c r="Q18" s="47"/>
      <c r="R18" s="48">
        <f t="shared" ref="R18" si="2">+P18*Q18</f>
        <v>0</v>
      </c>
      <c r="S18" s="112"/>
      <c r="T18" s="134"/>
      <c r="U18" s="134"/>
      <c r="V18" s="133"/>
      <c r="W18" s="133"/>
      <c r="X18" s="133"/>
      <c r="Y18" s="135"/>
      <c r="Z18" s="132"/>
      <c r="AA18" s="134"/>
      <c r="AB18" s="134"/>
      <c r="AC18" s="136"/>
    </row>
    <row r="19" spans="1:29" ht="95.1" customHeight="1" x14ac:dyDescent="0.15">
      <c r="A19" s="118">
        <v>3</v>
      </c>
      <c r="B19" s="121"/>
      <c r="C19" s="137"/>
      <c r="D19" s="138"/>
      <c r="E19" s="139"/>
      <c r="F19" s="139"/>
      <c r="G19" s="145"/>
      <c r="H19" s="147"/>
      <c r="I19" s="147"/>
      <c r="J19" s="140"/>
      <c r="K19" s="140"/>
      <c r="L19" s="141"/>
      <c r="M19" s="123">
        <f t="shared" si="1"/>
        <v>0</v>
      </c>
      <c r="N19" s="34"/>
      <c r="O19" s="62"/>
      <c r="P19" s="63">
        <f t="shared" si="0"/>
        <v>0</v>
      </c>
      <c r="Q19" s="47"/>
      <c r="R19" s="48">
        <f t="shared" ref="R19:R21" si="3">+P19*Q19</f>
        <v>0</v>
      </c>
      <c r="S19" s="112"/>
      <c r="T19" s="120"/>
      <c r="U19" s="120"/>
      <c r="V19" s="122"/>
      <c r="W19" s="122"/>
      <c r="X19" s="122"/>
      <c r="Y19" s="120"/>
      <c r="Z19" s="132"/>
      <c r="AA19" s="120"/>
      <c r="AB19" s="120"/>
      <c r="AC19" s="64"/>
    </row>
    <row r="20" spans="1:29" ht="95.1" customHeight="1" x14ac:dyDescent="0.15">
      <c r="A20" s="118">
        <v>4</v>
      </c>
      <c r="B20" s="121"/>
      <c r="C20" s="137"/>
      <c r="D20" s="138"/>
      <c r="E20" s="139"/>
      <c r="F20" s="139"/>
      <c r="G20" s="145"/>
      <c r="H20" s="147"/>
      <c r="I20" s="147"/>
      <c r="J20" s="140"/>
      <c r="K20" s="140"/>
      <c r="L20" s="141"/>
      <c r="M20" s="123">
        <f t="shared" si="1"/>
        <v>0</v>
      </c>
      <c r="N20" s="34"/>
      <c r="O20" s="62"/>
      <c r="P20" s="63">
        <f t="shared" si="0"/>
        <v>0</v>
      </c>
      <c r="Q20" s="47"/>
      <c r="R20" s="48">
        <f t="shared" si="3"/>
        <v>0</v>
      </c>
      <c r="S20" s="112"/>
      <c r="T20" s="120"/>
      <c r="U20" s="120"/>
      <c r="V20" s="122"/>
      <c r="W20" s="122"/>
      <c r="X20" s="122"/>
      <c r="Y20" s="120"/>
      <c r="Z20" s="132"/>
      <c r="AA20" s="120"/>
      <c r="AB20" s="120"/>
      <c r="AC20" s="64"/>
    </row>
    <row r="21" spans="1:29" ht="95.1" customHeight="1" x14ac:dyDescent="0.15">
      <c r="A21" s="118">
        <v>5</v>
      </c>
      <c r="B21" s="58"/>
      <c r="C21" s="59"/>
      <c r="D21" s="104"/>
      <c r="E21" s="103"/>
      <c r="F21" s="60"/>
      <c r="G21" s="145"/>
      <c r="H21" s="147"/>
      <c r="I21" s="147"/>
      <c r="J21" s="32"/>
      <c r="K21" s="32"/>
      <c r="L21" s="33"/>
      <c r="M21" s="123">
        <f t="shared" si="1"/>
        <v>0</v>
      </c>
      <c r="N21" s="34"/>
      <c r="O21" s="62"/>
      <c r="P21" s="63">
        <f t="shared" si="0"/>
        <v>0</v>
      </c>
      <c r="Q21" s="47"/>
      <c r="R21" s="48">
        <f t="shared" si="3"/>
        <v>0</v>
      </c>
      <c r="S21" s="112"/>
      <c r="T21" s="61"/>
      <c r="U21" s="61"/>
      <c r="V21" s="35"/>
      <c r="W21" s="35"/>
      <c r="X21" s="35"/>
      <c r="Y21" s="61"/>
      <c r="Z21" s="119"/>
      <c r="AA21" s="61"/>
      <c r="AB21" s="134"/>
      <c r="AC21" s="64"/>
    </row>
    <row r="22" spans="1:29" s="42" customFormat="1" ht="17.25" x14ac:dyDescent="0.15">
      <c r="A22" s="111"/>
      <c r="B22" s="55"/>
      <c r="C22" s="55"/>
      <c r="D22" s="55"/>
      <c r="E22" s="55"/>
      <c r="F22" s="55"/>
      <c r="G22" s="41"/>
      <c r="H22" s="41"/>
      <c r="I22" s="41"/>
      <c r="O22" s="43"/>
      <c r="P22" s="44"/>
      <c r="Q22" s="99">
        <f>SUM(Q17:Q21)</f>
        <v>0</v>
      </c>
      <c r="R22" s="100">
        <f>SUM(R17:R21)</f>
        <v>0</v>
      </c>
      <c r="S22" s="57"/>
      <c r="V22" s="41"/>
      <c r="W22" s="41"/>
      <c r="X22" s="45"/>
    </row>
    <row r="23" spans="1:29" s="42" customFormat="1" ht="13.5" x14ac:dyDescent="0.15">
      <c r="A23" s="41"/>
      <c r="B23" s="98"/>
      <c r="C23" s="98"/>
      <c r="D23" s="98"/>
      <c r="E23" s="98"/>
      <c r="F23" s="98"/>
      <c r="G23" s="41"/>
      <c r="H23" s="41"/>
      <c r="I23" s="41"/>
      <c r="O23" s="43"/>
      <c r="P23" s="44"/>
      <c r="Q23" s="37"/>
      <c r="R23" s="38"/>
      <c r="S23" s="57"/>
      <c r="V23" s="41"/>
      <c r="W23" s="41"/>
      <c r="X23" s="45"/>
    </row>
    <row r="24" spans="1:29" ht="13.5" customHeight="1" x14ac:dyDescent="0.15">
      <c r="A24" s="52"/>
      <c r="B24" s="52"/>
      <c r="C24" s="52"/>
      <c r="D24" s="53"/>
      <c r="E24" s="54"/>
      <c r="F24" s="53"/>
      <c r="H24" s="15"/>
      <c r="I24" s="15"/>
    </row>
    <row r="25" spans="1:29" ht="21" customHeight="1" x14ac:dyDescent="0.15">
      <c r="A25" s="148" t="s">
        <v>3</v>
      </c>
      <c r="B25" s="155" t="s">
        <v>79</v>
      </c>
      <c r="C25" s="156"/>
      <c r="D25" s="156"/>
      <c r="E25" s="156"/>
      <c r="F25" s="157"/>
      <c r="J25" s="1"/>
      <c r="K25" s="1"/>
      <c r="L25" s="1"/>
      <c r="M25" s="1"/>
      <c r="N25" s="1"/>
      <c r="O25" s="5"/>
      <c r="P25" s="4"/>
      <c r="Q25" s="4"/>
      <c r="R25" s="4"/>
      <c r="S25" s="4"/>
      <c r="V25" s="3"/>
      <c r="W25" s="3"/>
      <c r="X25" s="7"/>
      <c r="Y25" s="1"/>
      <c r="Z25" s="1"/>
      <c r="AA25" s="1"/>
      <c r="AB25" s="1"/>
    </row>
    <row r="26" spans="1:29" ht="19.5" customHeight="1" x14ac:dyDescent="0.15">
      <c r="A26" s="148"/>
      <c r="B26" s="155" t="s">
        <v>52</v>
      </c>
      <c r="C26" s="156"/>
      <c r="D26" s="156"/>
      <c r="E26" s="156"/>
      <c r="F26" s="157"/>
      <c r="J26" s="1"/>
      <c r="K26" s="1"/>
      <c r="L26" s="1"/>
      <c r="M26" s="1"/>
      <c r="N26" s="1"/>
      <c r="O26" s="5"/>
      <c r="P26" s="4"/>
      <c r="Q26" s="4"/>
      <c r="R26" s="4"/>
      <c r="S26" s="4"/>
      <c r="V26" s="3"/>
      <c r="W26" s="3"/>
      <c r="X26" s="7"/>
      <c r="Y26" s="1"/>
      <c r="Z26" s="1"/>
      <c r="AA26" s="1"/>
      <c r="AB26" s="1"/>
    </row>
    <row r="27" spans="1:29" ht="19.5" customHeight="1" x14ac:dyDescent="0.15">
      <c r="A27" s="148"/>
      <c r="B27" s="155" t="s">
        <v>81</v>
      </c>
      <c r="C27" s="156"/>
      <c r="D27" s="156"/>
      <c r="E27" s="156"/>
      <c r="F27" s="157"/>
      <c r="J27" s="1"/>
      <c r="K27" s="1"/>
      <c r="L27" s="1"/>
      <c r="M27" s="1"/>
      <c r="N27" s="1"/>
      <c r="O27" s="5"/>
      <c r="P27" s="4"/>
      <c r="Q27" s="4"/>
      <c r="R27" s="4"/>
      <c r="S27" s="4"/>
      <c r="V27" s="3"/>
      <c r="W27" s="3"/>
      <c r="X27" s="7"/>
      <c r="Y27" s="1"/>
      <c r="Z27" s="1"/>
      <c r="AA27" s="1"/>
      <c r="AB27" s="1"/>
    </row>
    <row r="28" spans="1:29" ht="19.5" customHeight="1" x14ac:dyDescent="0.15">
      <c r="A28" s="148"/>
      <c r="B28" s="155" t="s">
        <v>90</v>
      </c>
      <c r="C28" s="156"/>
      <c r="D28" s="156"/>
      <c r="E28" s="156"/>
      <c r="F28" s="157"/>
      <c r="J28" s="1"/>
      <c r="K28" s="1"/>
      <c r="L28" s="1"/>
      <c r="M28" s="1"/>
      <c r="N28" s="1"/>
      <c r="O28" s="5"/>
      <c r="P28" s="4"/>
      <c r="Q28" s="4"/>
      <c r="R28" s="4"/>
      <c r="S28" s="4"/>
      <c r="V28" s="3"/>
      <c r="W28" s="3"/>
      <c r="X28" s="7"/>
      <c r="Y28" s="1"/>
      <c r="Z28" s="1"/>
      <c r="AA28" s="1"/>
      <c r="AB28" s="1"/>
    </row>
    <row r="29" spans="1:29" ht="19.5" customHeight="1" x14ac:dyDescent="0.15">
      <c r="A29" s="148"/>
      <c r="B29" s="155" t="s">
        <v>60</v>
      </c>
      <c r="C29" s="156"/>
      <c r="D29" s="156"/>
      <c r="E29" s="156"/>
      <c r="F29" s="157"/>
      <c r="J29" s="1"/>
      <c r="K29" s="1"/>
      <c r="L29" s="1"/>
      <c r="M29" s="1"/>
      <c r="N29" s="1"/>
      <c r="O29" s="5"/>
      <c r="P29" s="4"/>
      <c r="Q29" s="4"/>
      <c r="R29" s="4"/>
      <c r="S29" s="4"/>
      <c r="V29" s="3"/>
      <c r="W29" s="3"/>
      <c r="X29" s="7"/>
      <c r="Y29" s="1"/>
      <c r="Z29" s="1"/>
      <c r="AA29" s="1"/>
      <c r="AB29" s="1"/>
    </row>
    <row r="30" spans="1:29" ht="19.5" customHeight="1" x14ac:dyDescent="0.15">
      <c r="A30" s="148"/>
      <c r="B30" s="155" t="s">
        <v>104</v>
      </c>
      <c r="C30" s="156"/>
      <c r="D30" s="156"/>
      <c r="E30" s="156"/>
      <c r="F30" s="157"/>
      <c r="J30" s="1"/>
      <c r="K30" s="1"/>
      <c r="L30" s="1"/>
      <c r="M30" s="1"/>
      <c r="N30" s="1"/>
      <c r="O30" s="5"/>
      <c r="P30" s="4"/>
      <c r="Q30" s="4"/>
      <c r="R30" s="4"/>
      <c r="S30" s="4"/>
      <c r="V30" s="3"/>
      <c r="W30" s="3"/>
      <c r="X30" s="7"/>
      <c r="Y30" s="1"/>
      <c r="Z30" s="1"/>
      <c r="AA30" s="1"/>
      <c r="AB30" s="1"/>
    </row>
    <row r="31" spans="1:29" ht="19.5" customHeight="1" x14ac:dyDescent="0.15">
      <c r="A31" s="148"/>
      <c r="B31" s="155" t="s">
        <v>80</v>
      </c>
      <c r="C31" s="156"/>
      <c r="D31" s="156"/>
      <c r="E31" s="156"/>
      <c r="F31" s="157"/>
      <c r="J31" s="1"/>
      <c r="K31" s="1"/>
      <c r="L31" s="1"/>
      <c r="M31" s="1"/>
      <c r="N31" s="1"/>
      <c r="O31" s="5"/>
      <c r="P31" s="4"/>
      <c r="Q31" s="4"/>
      <c r="R31" s="4"/>
      <c r="S31" s="4"/>
      <c r="V31" s="3"/>
      <c r="W31" s="3"/>
      <c r="X31" s="7"/>
      <c r="Y31" s="1"/>
      <c r="Z31" s="1"/>
      <c r="AA31" s="1"/>
      <c r="AB31" s="1"/>
    </row>
    <row r="33" spans="8:9" x14ac:dyDescent="0.15">
      <c r="H33" s="15"/>
      <c r="I33" s="15"/>
    </row>
    <row r="34" spans="8:9" x14ac:dyDescent="0.15">
      <c r="H34" s="14"/>
      <c r="I34" s="14"/>
    </row>
    <row r="35" spans="8:9" x14ac:dyDescent="0.15">
      <c r="H35" s="14"/>
      <c r="I35" s="14"/>
    </row>
  </sheetData>
  <mergeCells count="46">
    <mergeCell ref="A11:D11"/>
    <mergeCell ref="E11:G11"/>
    <mergeCell ref="A13:D13"/>
    <mergeCell ref="E13:G13"/>
    <mergeCell ref="E12:G12"/>
    <mergeCell ref="A12:D12"/>
    <mergeCell ref="O15:P15"/>
    <mergeCell ref="Q15:S15"/>
    <mergeCell ref="B3:C3"/>
    <mergeCell ref="B4:C4"/>
    <mergeCell ref="B5:C5"/>
    <mergeCell ref="B6:C6"/>
    <mergeCell ref="D3:G3"/>
    <mergeCell ref="D4:G4"/>
    <mergeCell ref="D5:G5"/>
    <mergeCell ref="D6:G6"/>
    <mergeCell ref="J15:N15"/>
    <mergeCell ref="B7:C7"/>
    <mergeCell ref="D7:G7"/>
    <mergeCell ref="G15:I15"/>
    <mergeCell ref="B8:C9"/>
    <mergeCell ref="D8:G9"/>
    <mergeCell ref="X15:X16"/>
    <mergeCell ref="Y15:Y16"/>
    <mergeCell ref="Z15:Z16"/>
    <mergeCell ref="AC15:AC16"/>
    <mergeCell ref="T15:T16"/>
    <mergeCell ref="V15:V16"/>
    <mergeCell ref="W15:W16"/>
    <mergeCell ref="U15:U16"/>
    <mergeCell ref="AA15:AA16"/>
    <mergeCell ref="AB15:AB16"/>
    <mergeCell ref="A25:A31"/>
    <mergeCell ref="A15:A16"/>
    <mergeCell ref="B15:B16"/>
    <mergeCell ref="C15:C16"/>
    <mergeCell ref="E15:E16"/>
    <mergeCell ref="B25:F25"/>
    <mergeCell ref="B26:F26"/>
    <mergeCell ref="B28:F28"/>
    <mergeCell ref="B29:F29"/>
    <mergeCell ref="B31:F31"/>
    <mergeCell ref="B30:F30"/>
    <mergeCell ref="B27:F27"/>
    <mergeCell ref="D15:D16"/>
    <mergeCell ref="F15:F16"/>
  </mergeCells>
  <phoneticPr fontId="2"/>
  <hyperlinks>
    <hyperlink ref="Z8" r:id="rId1" display="　E-MAIL：　ksagawa.kawa@nifty.com" xr:uid="{00000000-0004-0000-0000-000000000000}"/>
  </hyperlinks>
  <printOptions horizontalCentered="1"/>
  <pageMargins left="0.23622047244094491" right="0.23622047244094491" top="0.74803149606299213" bottom="0.74803149606299213" header="0.31496062992125984" footer="0.31496062992125984"/>
  <pageSetup scale="46" fitToHeight="0" orientation="landscape"/>
  <headerFooter>
    <oddHeader>&amp;F</oddHeader>
    <oddFooter>&amp;C&amp;P / &amp;N ページ&amp;RKawa Corporation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C49"/>
  <sheetViews>
    <sheetView zoomScale="115" zoomScaleNormal="115" workbookViewId="0"/>
  </sheetViews>
  <sheetFormatPr defaultColWidth="9" defaultRowHeight="12" x14ac:dyDescent="0.15"/>
  <cols>
    <col min="1" max="1" width="4.75" style="1" bestFit="1" customWidth="1"/>
    <col min="2" max="2" width="10.875" style="1" bestFit="1" customWidth="1"/>
    <col min="3" max="3" width="8.875" style="1" bestFit="1" customWidth="1"/>
    <col min="4" max="4" width="12.25" style="2" bestFit="1" customWidth="1"/>
    <col min="5" max="5" width="25.125" style="5" bestFit="1" customWidth="1"/>
    <col min="6" max="6" width="19" style="2" bestFit="1" customWidth="1"/>
    <col min="7" max="7" width="6.375" style="3" bestFit="1" customWidth="1"/>
    <col min="8" max="8" width="17.875" style="3" customWidth="1"/>
    <col min="9" max="9" width="8" style="3" bestFit="1" customWidth="1"/>
    <col min="10" max="10" width="5" style="5" customWidth="1"/>
    <col min="11" max="11" width="4.5" style="5" bestFit="1" customWidth="1"/>
    <col min="12" max="12" width="4.875" style="4" customWidth="1"/>
    <col min="13" max="13" width="7.5" style="4" bestFit="1" customWidth="1"/>
    <col min="14" max="14" width="5.5" style="4" bestFit="1" customWidth="1"/>
    <col min="15" max="15" width="6.5" style="3" bestFit="1" customWidth="1"/>
    <col min="16" max="16" width="10.5" style="3" bestFit="1" customWidth="1"/>
    <col min="17" max="17" width="6.875" style="3" bestFit="1" customWidth="1"/>
    <col min="18" max="18" width="10.5" style="3" customWidth="1"/>
    <col min="19" max="19" width="5.5" style="3" bestFit="1" customWidth="1"/>
    <col min="20" max="20" width="7.125" style="1" bestFit="1" customWidth="1"/>
    <col min="21" max="21" width="8" style="1" bestFit="1" customWidth="1"/>
    <col min="22" max="22" width="8.875" style="1" bestFit="1" customWidth="1"/>
    <col min="23" max="23" width="7.125" style="1" customWidth="1"/>
    <col min="24" max="24" width="9.125" style="1" bestFit="1" customWidth="1"/>
    <col min="25" max="25" width="14.125" style="3" bestFit="1" customWidth="1"/>
    <col min="26" max="26" width="21.875" style="7" customWidth="1"/>
    <col min="27" max="27" width="11.75" style="7" bestFit="1" customWidth="1"/>
    <col min="28" max="28" width="12.25" style="7" customWidth="1"/>
    <col min="29" max="29" width="16.375" style="1" customWidth="1"/>
    <col min="30" max="16384" width="9" style="1"/>
  </cols>
  <sheetData>
    <row r="1" spans="1:29" ht="24" x14ac:dyDescent="0.15">
      <c r="A1" s="117" t="s">
        <v>126</v>
      </c>
      <c r="C1" s="113"/>
      <c r="D1" s="114"/>
      <c r="E1" s="115"/>
      <c r="F1" s="114"/>
      <c r="AA1" s="30" t="s">
        <v>6</v>
      </c>
      <c r="AB1" s="30"/>
      <c r="AC1" s="21">
        <f ca="1">TODAY()</f>
        <v>44882</v>
      </c>
    </row>
    <row r="2" spans="1:29" ht="18.75" x14ac:dyDescent="0.2">
      <c r="A2" s="16"/>
      <c r="C2" s="16"/>
      <c r="D2" s="16"/>
      <c r="V2" s="19"/>
      <c r="W2" s="22"/>
      <c r="X2" s="23"/>
      <c r="Y2" s="24"/>
      <c r="Z2" s="25"/>
      <c r="AA2" s="25"/>
      <c r="AB2" s="25"/>
    </row>
    <row r="3" spans="1:29" ht="14.25" x14ac:dyDescent="0.15">
      <c r="B3" s="169" t="s">
        <v>41</v>
      </c>
      <c r="C3" s="170"/>
      <c r="D3" s="173" t="s">
        <v>68</v>
      </c>
      <c r="E3" s="174"/>
      <c r="F3" s="174"/>
      <c r="G3" s="175"/>
      <c r="N3" s="12"/>
      <c r="V3" s="20"/>
      <c r="X3" s="23"/>
      <c r="Y3" s="24"/>
      <c r="Z3" s="27" t="s">
        <v>40</v>
      </c>
      <c r="AA3" s="25"/>
      <c r="AB3" s="25"/>
    </row>
    <row r="4" spans="1:29" ht="14.25" x14ac:dyDescent="0.15">
      <c r="B4" s="169" t="s">
        <v>42</v>
      </c>
      <c r="C4" s="170"/>
      <c r="D4" s="208" t="s">
        <v>106</v>
      </c>
      <c r="E4" s="209"/>
      <c r="F4" s="209"/>
      <c r="G4" s="210"/>
      <c r="N4" s="12"/>
      <c r="V4" s="20"/>
      <c r="X4" s="23"/>
      <c r="Y4" s="24"/>
      <c r="Z4" s="27" t="s">
        <v>109</v>
      </c>
      <c r="AA4" s="27"/>
      <c r="AB4" s="27"/>
    </row>
    <row r="5" spans="1:29" ht="14.25" x14ac:dyDescent="0.15">
      <c r="B5" s="169" t="s">
        <v>43</v>
      </c>
      <c r="C5" s="170"/>
      <c r="D5" s="208" t="s">
        <v>107</v>
      </c>
      <c r="E5" s="209"/>
      <c r="F5" s="209"/>
      <c r="G5" s="210"/>
      <c r="H5" s="11"/>
      <c r="I5" s="11"/>
      <c r="J5" s="11"/>
      <c r="K5" s="11"/>
      <c r="N5" s="12"/>
      <c r="O5" s="11"/>
      <c r="P5" s="11"/>
      <c r="Q5" s="11"/>
      <c r="R5" s="11"/>
      <c r="S5" s="11"/>
      <c r="V5" s="20"/>
      <c r="X5" s="11"/>
      <c r="Y5" s="11"/>
      <c r="Z5" s="26" t="s">
        <v>110</v>
      </c>
      <c r="AA5" s="11"/>
      <c r="AB5" s="11"/>
      <c r="AC5" s="11"/>
    </row>
    <row r="6" spans="1:29" ht="14.25" x14ac:dyDescent="0.15">
      <c r="B6" s="171" t="s">
        <v>44</v>
      </c>
      <c r="C6" s="172"/>
      <c r="D6" s="211" t="s">
        <v>108</v>
      </c>
      <c r="E6" s="212"/>
      <c r="F6" s="212"/>
      <c r="G6" s="213"/>
      <c r="Z6" s="26" t="s">
        <v>113</v>
      </c>
      <c r="AC6" s="26"/>
    </row>
    <row r="7" spans="1:29" ht="14.25" x14ac:dyDescent="0.15">
      <c r="A7" s="13"/>
      <c r="B7" s="173" t="s">
        <v>49</v>
      </c>
      <c r="C7" s="175"/>
      <c r="D7" s="211" t="s">
        <v>69</v>
      </c>
      <c r="E7" s="212"/>
      <c r="F7" s="212"/>
      <c r="G7" s="213"/>
      <c r="Z7" s="26" t="s">
        <v>111</v>
      </c>
      <c r="AA7" s="9"/>
      <c r="AB7" s="9"/>
      <c r="AC7" s="10"/>
    </row>
    <row r="8" spans="1:29" ht="14.25" x14ac:dyDescent="0.15">
      <c r="B8" s="182" t="s">
        <v>61</v>
      </c>
      <c r="C8" s="183"/>
      <c r="D8" s="186" t="s">
        <v>70</v>
      </c>
      <c r="E8" s="187"/>
      <c r="F8" s="187"/>
      <c r="G8" s="188"/>
      <c r="Z8" s="29" t="s">
        <v>112</v>
      </c>
      <c r="AA8" s="17"/>
      <c r="AB8" s="17"/>
      <c r="AC8" s="17"/>
    </row>
    <row r="9" spans="1:29" ht="14.25" x14ac:dyDescent="0.15">
      <c r="B9" s="184"/>
      <c r="C9" s="185"/>
      <c r="D9" s="189"/>
      <c r="E9" s="190"/>
      <c r="F9" s="190"/>
      <c r="G9" s="191"/>
      <c r="Z9" s="29"/>
      <c r="AA9" s="17"/>
      <c r="AB9" s="17"/>
      <c r="AC9" s="17"/>
    </row>
    <row r="10" spans="1:29" ht="14.25" x14ac:dyDescent="0.15">
      <c r="B10" s="107"/>
      <c r="C10" s="107"/>
      <c r="D10" s="108"/>
      <c r="E10" s="108"/>
      <c r="F10" s="108"/>
      <c r="G10" s="108"/>
      <c r="Z10" s="29"/>
      <c r="AA10" s="17"/>
      <c r="AB10" s="17"/>
      <c r="AC10" s="17"/>
    </row>
    <row r="11" spans="1:29" ht="14.25" x14ac:dyDescent="0.15">
      <c r="A11" s="192" t="s">
        <v>117</v>
      </c>
      <c r="B11" s="193"/>
      <c r="C11" s="193"/>
      <c r="D11" s="194"/>
      <c r="E11" s="195" t="s">
        <v>115</v>
      </c>
      <c r="F11" s="196"/>
      <c r="G11" s="197"/>
      <c r="Z11" s="29"/>
      <c r="AA11" s="17"/>
      <c r="AB11" s="17"/>
      <c r="AC11" s="17"/>
    </row>
    <row r="12" spans="1:29" ht="14.25" x14ac:dyDescent="0.15">
      <c r="A12" s="192" t="s">
        <v>118</v>
      </c>
      <c r="B12" s="193"/>
      <c r="C12" s="193"/>
      <c r="D12" s="194"/>
      <c r="E12" s="195" t="s">
        <v>115</v>
      </c>
      <c r="F12" s="196"/>
      <c r="G12" s="197"/>
      <c r="Z12" s="29"/>
      <c r="AA12" s="17"/>
      <c r="AB12" s="17"/>
      <c r="AC12" s="17"/>
    </row>
    <row r="13" spans="1:29" ht="14.25" x14ac:dyDescent="0.15">
      <c r="A13" s="198" t="s">
        <v>121</v>
      </c>
      <c r="B13" s="199"/>
      <c r="C13" s="199"/>
      <c r="D13" s="200"/>
      <c r="E13" s="195" t="s">
        <v>116</v>
      </c>
      <c r="F13" s="201"/>
      <c r="G13" s="202"/>
      <c r="Z13" s="29"/>
      <c r="AA13" s="17"/>
      <c r="AB13" s="17"/>
      <c r="AC13" s="17"/>
    </row>
    <row r="14" spans="1:29" ht="14.25" customHeight="1" x14ac:dyDescent="0.15">
      <c r="A14" s="13" t="s">
        <v>24</v>
      </c>
      <c r="C14" s="109"/>
      <c r="D14" s="110" t="s">
        <v>99</v>
      </c>
      <c r="Z14" s="29"/>
      <c r="AA14" s="17"/>
      <c r="AB14" s="17"/>
      <c r="AC14" s="17"/>
    </row>
    <row r="15" spans="1:29" ht="27.75" customHeight="1" x14ac:dyDescent="0.15">
      <c r="A15" s="149" t="s">
        <v>2</v>
      </c>
      <c r="B15" s="149" t="s">
        <v>18</v>
      </c>
      <c r="C15" s="151" t="s">
        <v>62</v>
      </c>
      <c r="D15" s="158" t="s">
        <v>23</v>
      </c>
      <c r="E15" s="153" t="s">
        <v>4</v>
      </c>
      <c r="F15" s="160" t="s">
        <v>33</v>
      </c>
      <c r="G15" s="217" t="s">
        <v>88</v>
      </c>
      <c r="H15" s="217"/>
      <c r="I15" s="217"/>
      <c r="J15" s="218" t="s">
        <v>98</v>
      </c>
      <c r="K15" s="218"/>
      <c r="L15" s="218"/>
      <c r="M15" s="218"/>
      <c r="N15" s="218"/>
      <c r="O15" s="164" t="s">
        <v>57</v>
      </c>
      <c r="P15" s="165"/>
      <c r="Q15" s="203" t="s">
        <v>71</v>
      </c>
      <c r="R15" s="203"/>
      <c r="S15" s="203"/>
      <c r="T15" s="151" t="s">
        <v>17</v>
      </c>
      <c r="U15" s="151" t="s">
        <v>29</v>
      </c>
      <c r="V15" s="151" t="s">
        <v>31</v>
      </c>
      <c r="W15" s="151" t="s">
        <v>32</v>
      </c>
      <c r="X15" s="151" t="s">
        <v>25</v>
      </c>
      <c r="Y15" s="151" t="s">
        <v>89</v>
      </c>
      <c r="Z15" s="151" t="s">
        <v>1</v>
      </c>
      <c r="AA15" s="206" t="s">
        <v>38</v>
      </c>
      <c r="AB15" s="214" t="s">
        <v>119</v>
      </c>
      <c r="AC15" s="204" t="s">
        <v>0</v>
      </c>
    </row>
    <row r="16" spans="1:29" ht="39" customHeight="1" x14ac:dyDescent="0.15">
      <c r="A16" s="150"/>
      <c r="B16" s="150"/>
      <c r="C16" s="152"/>
      <c r="D16" s="159"/>
      <c r="E16" s="154"/>
      <c r="F16" s="161"/>
      <c r="G16" s="18" t="s">
        <v>22</v>
      </c>
      <c r="H16" s="18" t="s">
        <v>15</v>
      </c>
      <c r="I16" s="18" t="s">
        <v>21</v>
      </c>
      <c r="J16" s="28" t="s">
        <v>19</v>
      </c>
      <c r="K16" s="28" t="s">
        <v>48</v>
      </c>
      <c r="L16" s="28" t="s">
        <v>20</v>
      </c>
      <c r="M16" s="28" t="s">
        <v>50</v>
      </c>
      <c r="N16" s="28" t="s">
        <v>16</v>
      </c>
      <c r="O16" s="36" t="s">
        <v>58</v>
      </c>
      <c r="P16" s="36" t="s">
        <v>59</v>
      </c>
      <c r="Q16" s="49" t="s">
        <v>65</v>
      </c>
      <c r="R16" s="49" t="s">
        <v>66</v>
      </c>
      <c r="S16" s="49" t="s">
        <v>87</v>
      </c>
      <c r="T16" s="152"/>
      <c r="U16" s="152"/>
      <c r="V16" s="152"/>
      <c r="W16" s="152"/>
      <c r="X16" s="152"/>
      <c r="Y16" s="152"/>
      <c r="Z16" s="152"/>
      <c r="AA16" s="207"/>
      <c r="AB16" s="215"/>
      <c r="AC16" s="205"/>
    </row>
    <row r="17" spans="1:29" ht="93.75" customHeight="1" x14ac:dyDescent="0.15">
      <c r="A17" s="28">
        <v>1</v>
      </c>
      <c r="B17" s="69" t="s">
        <v>12</v>
      </c>
      <c r="C17" s="70"/>
      <c r="D17" s="71" t="s">
        <v>100</v>
      </c>
      <c r="E17" s="72" t="s">
        <v>27</v>
      </c>
      <c r="F17" s="72" t="s">
        <v>97</v>
      </c>
      <c r="G17" s="73">
        <v>30</v>
      </c>
      <c r="H17" s="74" t="s">
        <v>84</v>
      </c>
      <c r="I17" s="74" t="s">
        <v>53</v>
      </c>
      <c r="J17" s="75" t="s">
        <v>101</v>
      </c>
      <c r="K17" s="75" t="s">
        <v>102</v>
      </c>
      <c r="L17" s="76" t="s">
        <v>103</v>
      </c>
      <c r="M17" s="31">
        <v>2.9000000000000001E-2</v>
      </c>
      <c r="N17" s="83" t="s">
        <v>51</v>
      </c>
      <c r="O17" s="87">
        <v>165</v>
      </c>
      <c r="P17" s="88">
        <f>SUM(G17*O17)</f>
        <v>4950</v>
      </c>
      <c r="Q17" s="39"/>
      <c r="R17" s="40">
        <f>+P17*Q17</f>
        <v>0</v>
      </c>
      <c r="S17" s="102"/>
      <c r="T17" s="91" t="s">
        <v>91</v>
      </c>
      <c r="U17" s="91"/>
      <c r="V17" s="91" t="s">
        <v>7</v>
      </c>
      <c r="W17" s="91" t="s">
        <v>7</v>
      </c>
      <c r="X17" s="91" t="s">
        <v>9</v>
      </c>
      <c r="Y17" s="91" t="s">
        <v>94</v>
      </c>
      <c r="Z17" s="92" t="s">
        <v>14</v>
      </c>
      <c r="AA17" s="74" t="s">
        <v>30</v>
      </c>
      <c r="AB17" s="74" t="s">
        <v>122</v>
      </c>
      <c r="AC17" s="93"/>
    </row>
    <row r="18" spans="1:29" ht="93.75" customHeight="1" x14ac:dyDescent="0.15">
      <c r="A18" s="28">
        <v>2</v>
      </c>
      <c r="B18" s="77" t="s">
        <v>11</v>
      </c>
      <c r="C18" s="78" t="s">
        <v>64</v>
      </c>
      <c r="D18" s="79" t="s">
        <v>13</v>
      </c>
      <c r="E18" s="80" t="s">
        <v>26</v>
      </c>
      <c r="F18" s="80" t="s">
        <v>28</v>
      </c>
      <c r="G18" s="81">
        <v>24</v>
      </c>
      <c r="H18" s="81" t="s">
        <v>85</v>
      </c>
      <c r="I18" s="81" t="s">
        <v>54</v>
      </c>
      <c r="J18" s="84">
        <v>280</v>
      </c>
      <c r="K18" s="84">
        <v>430</v>
      </c>
      <c r="L18" s="85">
        <v>250</v>
      </c>
      <c r="M18" s="31">
        <v>2.9000000000000001E-2</v>
      </c>
      <c r="N18" s="86">
        <v>9.5</v>
      </c>
      <c r="O18" s="89">
        <v>300</v>
      </c>
      <c r="P18" s="90">
        <f>SUM(G18*O18)</f>
        <v>7200</v>
      </c>
      <c r="Q18" s="39"/>
      <c r="R18" s="40">
        <f t="shared" ref="R18:R19" si="0">+P18*Q18</f>
        <v>0</v>
      </c>
      <c r="S18" s="102"/>
      <c r="T18" s="94" t="s">
        <v>92</v>
      </c>
      <c r="U18" s="94"/>
      <c r="V18" s="95" t="s">
        <v>5</v>
      </c>
      <c r="W18" s="95" t="s">
        <v>5</v>
      </c>
      <c r="X18" s="95" t="s">
        <v>8</v>
      </c>
      <c r="Y18" s="94" t="s">
        <v>95</v>
      </c>
      <c r="Z18" s="96" t="s">
        <v>10</v>
      </c>
      <c r="AA18" s="81" t="s">
        <v>45</v>
      </c>
      <c r="AB18" s="81" t="s">
        <v>114</v>
      </c>
      <c r="AC18" s="97"/>
    </row>
    <row r="19" spans="1:29" ht="93.75" customHeight="1" x14ac:dyDescent="0.15">
      <c r="A19" s="28">
        <v>3</v>
      </c>
      <c r="B19" s="77" t="s">
        <v>39</v>
      </c>
      <c r="C19" s="78" t="s">
        <v>63</v>
      </c>
      <c r="D19" s="79" t="s">
        <v>35</v>
      </c>
      <c r="E19" s="80" t="s">
        <v>56</v>
      </c>
      <c r="F19" s="80" t="s">
        <v>36</v>
      </c>
      <c r="G19" s="82">
        <v>45</v>
      </c>
      <c r="H19" s="81" t="s">
        <v>86</v>
      </c>
      <c r="I19" s="81" t="s">
        <v>55</v>
      </c>
      <c r="J19" s="84">
        <v>250</v>
      </c>
      <c r="K19" s="84">
        <v>350</v>
      </c>
      <c r="L19" s="85">
        <v>270</v>
      </c>
      <c r="M19" s="31">
        <v>2.9000000000000001E-2</v>
      </c>
      <c r="N19" s="86">
        <v>11.4</v>
      </c>
      <c r="O19" s="89">
        <v>500</v>
      </c>
      <c r="P19" s="90">
        <f>SUM(G19*O19)</f>
        <v>22500</v>
      </c>
      <c r="Q19" s="39"/>
      <c r="R19" s="40">
        <f t="shared" si="0"/>
        <v>0</v>
      </c>
      <c r="S19" s="102"/>
      <c r="T19" s="94" t="s">
        <v>93</v>
      </c>
      <c r="U19" s="94" t="s">
        <v>46</v>
      </c>
      <c r="V19" s="95" t="s">
        <v>34</v>
      </c>
      <c r="W19" s="95" t="s">
        <v>7</v>
      </c>
      <c r="X19" s="95" t="s">
        <v>8</v>
      </c>
      <c r="Y19" s="94" t="s">
        <v>96</v>
      </c>
      <c r="Z19" s="96" t="s">
        <v>37</v>
      </c>
      <c r="AA19" s="81" t="s">
        <v>30</v>
      </c>
      <c r="AB19" s="81" t="s">
        <v>114</v>
      </c>
      <c r="AC19" s="97"/>
    </row>
    <row r="20" spans="1:29" ht="14.25" x14ac:dyDescent="0.15">
      <c r="A20" s="65"/>
      <c r="B20" s="68"/>
      <c r="C20" s="68"/>
      <c r="D20" s="68"/>
      <c r="E20" s="68"/>
      <c r="F20" s="68"/>
      <c r="J20" s="1"/>
      <c r="K20" s="1"/>
      <c r="L20" s="1"/>
      <c r="M20" s="1"/>
      <c r="N20" s="1"/>
      <c r="O20" s="5"/>
      <c r="P20" s="4"/>
      <c r="Q20" s="105">
        <f>SUM(Q17:Q19)</f>
        <v>0</v>
      </c>
      <c r="R20" s="106">
        <f>SUM(R17:R19)</f>
        <v>0</v>
      </c>
      <c r="S20" s="38"/>
      <c r="V20" s="3"/>
      <c r="W20" s="3"/>
      <c r="X20" s="7"/>
      <c r="Y20" s="1"/>
      <c r="Z20" s="1"/>
      <c r="AA20" s="1"/>
      <c r="AB20" s="1"/>
    </row>
    <row r="21" spans="1:29" ht="13.5" x14ac:dyDescent="0.15">
      <c r="A21" s="66"/>
      <c r="B21" s="67"/>
      <c r="C21" s="67"/>
      <c r="D21" s="67"/>
      <c r="E21" s="67"/>
      <c r="F21" s="67"/>
      <c r="J21" s="1"/>
      <c r="K21" s="1"/>
      <c r="L21" s="1"/>
      <c r="M21" s="1"/>
      <c r="N21" s="1"/>
      <c r="O21" s="5"/>
      <c r="P21" s="4"/>
      <c r="Q21" s="37"/>
      <c r="R21" s="38"/>
      <c r="S21" s="38"/>
      <c r="V21" s="3"/>
      <c r="W21" s="3"/>
      <c r="X21" s="7"/>
      <c r="Y21" s="1"/>
      <c r="Z21" s="1"/>
      <c r="AA21" s="1"/>
      <c r="AB21" s="1"/>
    </row>
    <row r="22" spans="1:29" ht="21" customHeight="1" x14ac:dyDescent="0.15">
      <c r="A22" s="148" t="s">
        <v>3</v>
      </c>
      <c r="B22" s="155" t="s">
        <v>79</v>
      </c>
      <c r="C22" s="156"/>
      <c r="D22" s="156"/>
      <c r="E22" s="156"/>
      <c r="F22" s="157"/>
      <c r="H22" s="216" t="s">
        <v>120</v>
      </c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4"/>
      <c r="T22" s="4"/>
      <c r="W22" s="3"/>
      <c r="X22" s="3"/>
      <c r="Y22" s="7"/>
      <c r="Z22" s="1"/>
      <c r="AA22" s="1"/>
      <c r="AB22" s="1"/>
    </row>
    <row r="23" spans="1:29" ht="19.5" customHeight="1" x14ac:dyDescent="0.15">
      <c r="A23" s="148"/>
      <c r="B23" s="155" t="s">
        <v>52</v>
      </c>
      <c r="C23" s="156"/>
      <c r="D23" s="156"/>
      <c r="E23" s="156"/>
      <c r="F23" s="157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4"/>
      <c r="T23" s="4"/>
      <c r="W23" s="3"/>
      <c r="X23" s="3"/>
      <c r="Y23" s="7"/>
      <c r="Z23" s="1"/>
      <c r="AA23" s="1"/>
      <c r="AB23" s="1"/>
    </row>
    <row r="24" spans="1:29" ht="19.5" customHeight="1" x14ac:dyDescent="0.15">
      <c r="A24" s="148"/>
      <c r="B24" s="155" t="s">
        <v>81</v>
      </c>
      <c r="C24" s="156"/>
      <c r="D24" s="156"/>
      <c r="E24" s="156"/>
      <c r="F24" s="157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4"/>
      <c r="T24" s="4"/>
      <c r="W24" s="3"/>
      <c r="X24" s="3"/>
      <c r="Y24" s="7"/>
      <c r="Z24" s="1"/>
      <c r="AA24" s="1"/>
      <c r="AB24" s="1"/>
    </row>
    <row r="25" spans="1:29" ht="19.5" customHeight="1" x14ac:dyDescent="0.15">
      <c r="A25" s="148"/>
      <c r="B25" s="155" t="s">
        <v>90</v>
      </c>
      <c r="C25" s="156"/>
      <c r="D25" s="156"/>
      <c r="E25" s="156"/>
      <c r="F25" s="157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4"/>
      <c r="T25" s="4"/>
      <c r="W25" s="3"/>
      <c r="X25" s="3"/>
      <c r="Y25" s="7"/>
      <c r="Z25" s="1"/>
      <c r="AA25" s="1"/>
      <c r="AB25" s="1"/>
    </row>
    <row r="26" spans="1:29" ht="19.5" customHeight="1" x14ac:dyDescent="0.15">
      <c r="A26" s="148"/>
      <c r="B26" s="155" t="s">
        <v>60</v>
      </c>
      <c r="C26" s="156"/>
      <c r="D26" s="156"/>
      <c r="E26" s="156"/>
      <c r="F26" s="157"/>
      <c r="J26" s="1"/>
      <c r="K26" s="1"/>
      <c r="L26" s="1"/>
      <c r="M26" s="1"/>
      <c r="N26" s="1"/>
      <c r="O26" s="5"/>
      <c r="P26" s="4"/>
      <c r="Q26" s="4"/>
      <c r="R26" s="4"/>
      <c r="S26" s="4"/>
      <c r="T26" s="4"/>
      <c r="W26" s="3"/>
      <c r="X26" s="3"/>
      <c r="Y26" s="7"/>
      <c r="Z26" s="1"/>
      <c r="AA26" s="1"/>
      <c r="AB26" s="1"/>
    </row>
    <row r="27" spans="1:29" ht="19.5" customHeight="1" x14ac:dyDescent="0.15">
      <c r="A27" s="148"/>
      <c r="B27" s="155" t="s">
        <v>83</v>
      </c>
      <c r="C27" s="156"/>
      <c r="D27" s="156"/>
      <c r="E27" s="156"/>
      <c r="F27" s="157"/>
      <c r="J27" s="1"/>
      <c r="K27" s="1"/>
      <c r="L27" s="1"/>
      <c r="M27" s="1"/>
      <c r="N27" s="1"/>
      <c r="O27" s="5"/>
      <c r="P27" s="4"/>
      <c r="Q27" s="4"/>
      <c r="R27" s="4"/>
      <c r="S27" s="4"/>
      <c r="T27" s="4"/>
      <c r="W27" s="3"/>
      <c r="X27" s="3"/>
      <c r="Y27" s="7"/>
      <c r="Z27" s="1"/>
      <c r="AA27" s="1"/>
      <c r="AB27" s="1"/>
    </row>
    <row r="28" spans="1:29" ht="19.5" customHeight="1" x14ac:dyDescent="0.15">
      <c r="A28" s="148"/>
      <c r="B28" s="155" t="s">
        <v>80</v>
      </c>
      <c r="C28" s="156"/>
      <c r="D28" s="156"/>
      <c r="E28" s="156"/>
      <c r="F28" s="157"/>
      <c r="J28" s="1"/>
      <c r="K28" s="1"/>
      <c r="L28" s="1"/>
      <c r="M28" s="1"/>
      <c r="N28" s="1"/>
      <c r="O28" s="5"/>
      <c r="P28" s="4"/>
      <c r="Q28" s="4"/>
      <c r="R28" s="4"/>
      <c r="S28" s="4"/>
      <c r="T28" s="4"/>
      <c r="W28" s="3"/>
      <c r="X28" s="3"/>
      <c r="Y28" s="7"/>
      <c r="Z28" s="1"/>
      <c r="AA28" s="1"/>
      <c r="AB28" s="1"/>
    </row>
    <row r="29" spans="1:29" x14ac:dyDescent="0.15">
      <c r="H29" s="15"/>
      <c r="I29" s="15"/>
    </row>
    <row r="30" spans="1:29" x14ac:dyDescent="0.15">
      <c r="H30" s="14"/>
      <c r="I30" s="14"/>
    </row>
    <row r="31" spans="1:29" x14ac:dyDescent="0.15">
      <c r="H31" s="14"/>
      <c r="I31" s="14"/>
    </row>
    <row r="37" spans="8:20" ht="18.75" x14ac:dyDescent="0.15">
      <c r="H37" s="1"/>
      <c r="I37" s="1"/>
      <c r="T37" s="50" t="s">
        <v>73</v>
      </c>
    </row>
    <row r="38" spans="8:20" x14ac:dyDescent="0.15">
      <c r="H38" s="1"/>
      <c r="I38" s="1"/>
    </row>
    <row r="39" spans="8:20" ht="14.25" x14ac:dyDescent="0.15">
      <c r="H39" s="1"/>
      <c r="I39" s="1"/>
      <c r="T39" s="51" t="s">
        <v>74</v>
      </c>
    </row>
    <row r="40" spans="8:20" x14ac:dyDescent="0.15">
      <c r="H40" s="1"/>
      <c r="I40" s="1"/>
    </row>
    <row r="41" spans="8:20" ht="14.25" x14ac:dyDescent="0.15">
      <c r="H41" s="1"/>
      <c r="I41" s="1"/>
      <c r="T41" s="51" t="s">
        <v>75</v>
      </c>
    </row>
    <row r="42" spans="8:20" x14ac:dyDescent="0.15">
      <c r="H42" s="1"/>
      <c r="I42" s="1"/>
    </row>
    <row r="43" spans="8:20" ht="14.25" x14ac:dyDescent="0.15">
      <c r="H43" s="1"/>
      <c r="I43" s="1"/>
      <c r="T43" s="51" t="s">
        <v>76</v>
      </c>
    </row>
    <row r="44" spans="8:20" x14ac:dyDescent="0.15">
      <c r="H44" s="1"/>
      <c r="I44" s="1"/>
    </row>
    <row r="45" spans="8:20" ht="14.25" x14ac:dyDescent="0.15">
      <c r="H45" s="1"/>
      <c r="I45" s="1"/>
      <c r="T45" s="51" t="s">
        <v>77</v>
      </c>
    </row>
    <row r="46" spans="8:20" x14ac:dyDescent="0.15">
      <c r="H46" s="1"/>
      <c r="I46" s="1"/>
    </row>
    <row r="47" spans="8:20" ht="14.25" x14ac:dyDescent="0.15">
      <c r="H47" s="1"/>
      <c r="I47" s="1"/>
      <c r="T47" s="51" t="s">
        <v>78</v>
      </c>
    </row>
    <row r="48" spans="8:20" x14ac:dyDescent="0.15">
      <c r="H48" s="1"/>
      <c r="I48" s="1"/>
    </row>
    <row r="49" spans="8:20" ht="14.25" x14ac:dyDescent="0.15">
      <c r="H49" s="1"/>
      <c r="I49" s="1"/>
      <c r="T49" s="51" t="s">
        <v>72</v>
      </c>
    </row>
  </sheetData>
  <mergeCells count="47">
    <mergeCell ref="AB15:AB16"/>
    <mergeCell ref="H22:R25"/>
    <mergeCell ref="A11:D11"/>
    <mergeCell ref="E11:G11"/>
    <mergeCell ref="A12:D12"/>
    <mergeCell ref="E12:G12"/>
    <mergeCell ref="A13:D13"/>
    <mergeCell ref="E13:G13"/>
    <mergeCell ref="A15:A16"/>
    <mergeCell ref="D15:D16"/>
    <mergeCell ref="E15:E16"/>
    <mergeCell ref="G15:I15"/>
    <mergeCell ref="J15:N15"/>
    <mergeCell ref="O15:P15"/>
    <mergeCell ref="T15:T16"/>
    <mergeCell ref="U15:U16"/>
    <mergeCell ref="F15:F16"/>
    <mergeCell ref="B6:C6"/>
    <mergeCell ref="D6:G6"/>
    <mergeCell ref="B7:C7"/>
    <mergeCell ref="D7:G7"/>
    <mergeCell ref="B8:C9"/>
    <mergeCell ref="D8:G9"/>
    <mergeCell ref="B15:B16"/>
    <mergeCell ref="C15:C16"/>
    <mergeCell ref="B3:C3"/>
    <mergeCell ref="D3:G3"/>
    <mergeCell ref="B4:C4"/>
    <mergeCell ref="D4:G4"/>
    <mergeCell ref="B5:C5"/>
    <mergeCell ref="D5:G5"/>
    <mergeCell ref="A22:A28"/>
    <mergeCell ref="B28:F28"/>
    <mergeCell ref="Q15:S15"/>
    <mergeCell ref="AC15:AC16"/>
    <mergeCell ref="B22:F22"/>
    <mergeCell ref="B23:F23"/>
    <mergeCell ref="B24:F24"/>
    <mergeCell ref="B25:F25"/>
    <mergeCell ref="B27:F27"/>
    <mergeCell ref="V15:V16"/>
    <mergeCell ref="W15:W16"/>
    <mergeCell ref="X15:X16"/>
    <mergeCell ref="Y15:Y16"/>
    <mergeCell ref="Z15:Z16"/>
    <mergeCell ref="AA15:AA16"/>
    <mergeCell ref="B26:F26"/>
  </mergeCells>
  <phoneticPr fontId="27"/>
  <hyperlinks>
    <hyperlink ref="Z8" r:id="rId1" display="　E-MAIL：　ksagawa.kawa@nifty.com" xr:uid="{00000000-0004-0000-0100-000000000000}"/>
    <hyperlink ref="D6:G6" r:id="rId2" display="ksagawa.kawa@nifty.com" xr:uid="{00000000-0004-0000-0100-000001000000}"/>
    <hyperlink ref="D7:G7" r:id="rId3" display="http://www.kawacorp.com/" xr:uid="{00000000-0004-0000-0100-000002000000}"/>
    <hyperlink ref="D6" r:id="rId4" xr:uid="{00000000-0004-0000-0100-000003000000}"/>
  </hyperlinks>
  <printOptions horizontalCentered="1"/>
  <pageMargins left="0.25" right="0.25" top="0.75" bottom="0.75" header="0.3" footer="0.3"/>
  <pageSetup scale="48" fitToHeight="0" orientation="landscape" r:id="rId5"/>
  <headerFooter>
    <oddHeader>&amp;F</oddHeader>
    <oddFooter>&amp;P / &amp;N ページ</oddFooter>
  </headerFooter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エントリーシート【事業者名】</vt:lpstr>
      <vt:lpstr>★記入見本</vt:lpstr>
      <vt:lpstr>★記入見本!Print_Area</vt:lpstr>
      <vt:lpstr>★記入見本!Print_Titles</vt:lpstr>
      <vt:lpstr>エントリーシート【事業者名】!Print_Titles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</dc:creator>
  <cp:lastModifiedBy>cnote35n</cp:lastModifiedBy>
  <cp:lastPrinted>2022-09-15T06:27:12Z</cp:lastPrinted>
  <dcterms:created xsi:type="dcterms:W3CDTF">2022-09-07T23:30:05Z</dcterms:created>
  <dcterms:modified xsi:type="dcterms:W3CDTF">2022-11-17T06:48:54Z</dcterms:modified>
</cp:coreProperties>
</file>