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0.24\マーケティング支援部\マーケティング支援部：令和４年度\０８７：展示会・商談会（海外消費財）\116_裕毛屋長野フェア2023準備\06_HP素材\"/>
    </mc:Choice>
  </mc:AlternateContent>
  <xr:revisionPtr revIDLastSave="0" documentId="13_ncr:1_{2D73683B-B62C-468D-9BDC-B3C47CAB61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商品提案書" sheetId="1" r:id="rId1"/>
  </sheets>
  <externalReferences>
    <externalReference r:id="rId2"/>
  </externalReferences>
  <definedNames>
    <definedName name="_xlnm._FilterDatabase" localSheetId="0" hidden="1">商品提案書!#REF!</definedName>
    <definedName name="kakou" localSheetId="0">商品提案書!#REF!</definedName>
    <definedName name="kakou">#REF!</definedName>
    <definedName name="_xlnm.Print_Area" localSheetId="0">商品提案書!$A$1:$AG$16</definedName>
    <definedName name="_xlnm.Print_Titles" localSheetId="0">商品提案書!$1:$6</definedName>
    <definedName name="データベース" localSheetId="0">商品提案書!#REF!</definedName>
    <definedName name="データベース">[1]商品マスター・登録リスト!#REF!</definedName>
  </definedNames>
  <calcPr calcId="191029"/>
</workbook>
</file>

<file path=xl/calcChain.xml><?xml version="1.0" encoding="utf-8"?>
<calcChain xmlns="http://schemas.openxmlformats.org/spreadsheetml/2006/main">
  <c r="T12" i="1" l="1"/>
  <c r="T11" i="1"/>
  <c r="T10" i="1"/>
  <c r="T9" i="1"/>
  <c r="T8" i="1"/>
  <c r="W10" i="1" l="1"/>
  <c r="U10" i="1"/>
  <c r="U11" i="1"/>
  <c r="W11" i="1"/>
  <c r="T7" i="1"/>
  <c r="W7" i="1" s="1"/>
  <c r="P12" i="1"/>
  <c r="R12" i="1" s="1"/>
  <c r="U12" i="1" s="1"/>
  <c r="P9" i="1"/>
  <c r="R9" i="1" s="1"/>
  <c r="P8" i="1"/>
  <c r="R8" i="1" s="1"/>
  <c r="P7" i="1"/>
  <c r="R7" i="1" s="1"/>
  <c r="U9" i="1" l="1"/>
  <c r="W12" i="1"/>
  <c r="U8" i="1"/>
  <c r="W8" i="1"/>
  <c r="W9" i="1"/>
  <c r="U7" i="1"/>
  <c r="U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KOUSIEN</author>
  </authors>
  <commentList>
    <comment ref="I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ピースや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パックの内容量と包装を含んだ重量</t>
        </r>
      </text>
    </comment>
    <comment ref="K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ケースの長さ、広さ、高さ</t>
        </r>
      </text>
    </comment>
  </commentList>
</comments>
</file>

<file path=xl/sharedStrings.xml><?xml version="1.0" encoding="utf-8"?>
<sst xmlns="http://schemas.openxmlformats.org/spreadsheetml/2006/main" count="36" uniqueCount="36">
  <si>
    <t>NO</t>
    <phoneticPr fontId="2"/>
  </si>
  <si>
    <t>JANコード</t>
    <phoneticPr fontId="2"/>
  </si>
  <si>
    <t>商品名（日本語）</t>
    <rPh sb="0" eb="3">
      <t>ショウヒンメイ</t>
    </rPh>
    <rPh sb="4" eb="7">
      <t>ニホンゴ</t>
    </rPh>
    <phoneticPr fontId="3"/>
  </si>
  <si>
    <t>入り数</t>
    <rPh sb="0" eb="1">
      <t>イ</t>
    </rPh>
    <rPh sb="2" eb="3">
      <t>スウ</t>
    </rPh>
    <phoneticPr fontId="4"/>
  </si>
  <si>
    <t>合わせ</t>
    <rPh sb="0" eb="1">
      <t>ア</t>
    </rPh>
    <phoneticPr fontId="4"/>
  </si>
  <si>
    <t>総入数</t>
    <rPh sb="0" eb="1">
      <t>ソウ</t>
    </rPh>
    <rPh sb="1" eb="2">
      <t>イ</t>
    </rPh>
    <rPh sb="2" eb="3">
      <t>スウ</t>
    </rPh>
    <phoneticPr fontId="4"/>
  </si>
  <si>
    <t>製造メーカー</t>
    <rPh sb="0" eb="2">
      <t>セイゾウ</t>
    </rPh>
    <phoneticPr fontId="2"/>
  </si>
  <si>
    <t>賞味期間</t>
    <rPh sb="0" eb="2">
      <t>ショウミ</t>
    </rPh>
    <rPh sb="2" eb="4">
      <t>キカン</t>
    </rPh>
    <phoneticPr fontId="2"/>
  </si>
  <si>
    <t>希望最低ロット数</t>
    <rPh sb="0" eb="2">
      <t>キボウ</t>
    </rPh>
    <rPh sb="2" eb="4">
      <t>サイテイ</t>
    </rPh>
    <rPh sb="7" eb="8">
      <t>スウ</t>
    </rPh>
    <phoneticPr fontId="2"/>
  </si>
  <si>
    <t>商品名（中国語）</t>
    <rPh sb="0" eb="3">
      <t>ショウヒンメイ</t>
    </rPh>
    <rPh sb="4" eb="7">
      <t>チュウゴクゴ</t>
    </rPh>
    <phoneticPr fontId="3"/>
  </si>
  <si>
    <t>ＹＧ　ＮＯ</t>
    <phoneticPr fontId="2"/>
  </si>
  <si>
    <t>部門別</t>
    <phoneticPr fontId="2"/>
  </si>
  <si>
    <t>商品特徴</t>
    <rPh sb="0" eb="2">
      <t>ショウヒン</t>
    </rPh>
    <rPh sb="2" eb="4">
      <t>トクチョウ</t>
    </rPh>
    <phoneticPr fontId="2"/>
  </si>
  <si>
    <t>備考</t>
    <rPh sb="0" eb="2">
      <t>ビコウ</t>
    </rPh>
    <phoneticPr fontId="2"/>
  </si>
  <si>
    <t>仕入れ単価(税別)</t>
    <rPh sb="0" eb="2">
      <t>シイ</t>
    </rPh>
    <rPh sb="3" eb="5">
      <t>タンカ</t>
    </rPh>
    <rPh sb="6" eb="8">
      <t>ゼイベツ</t>
    </rPh>
    <phoneticPr fontId="2"/>
  </si>
  <si>
    <t>中文</t>
    <phoneticPr fontId="2"/>
  </si>
  <si>
    <t>発注数量(ケース)</t>
    <rPh sb="0" eb="2">
      <t>ハッチュウ</t>
    </rPh>
    <rPh sb="2" eb="4">
      <t>スウリョウ</t>
    </rPh>
    <phoneticPr fontId="2"/>
  </si>
  <si>
    <t>発注数量(個)</t>
    <rPh sb="0" eb="2">
      <t>ハッチュウ</t>
    </rPh>
    <rPh sb="2" eb="4">
      <t>スウリョウ</t>
    </rPh>
    <rPh sb="5" eb="6">
      <t>コ</t>
    </rPh>
    <phoneticPr fontId="2"/>
  </si>
  <si>
    <t>裕毛屋仕入れ値</t>
    <rPh sb="0" eb="1">
      <t>ユウ</t>
    </rPh>
    <rPh sb="1" eb="2">
      <t>ケ</t>
    </rPh>
    <rPh sb="2" eb="3">
      <t>ヤ</t>
    </rPh>
    <rPh sb="3" eb="5">
      <t>シイ</t>
    </rPh>
    <rPh sb="6" eb="7">
      <t>ネ</t>
    </rPh>
    <phoneticPr fontId="2"/>
  </si>
  <si>
    <t>販売予定価格</t>
    <rPh sb="0" eb="2">
      <t>ハンバイ</t>
    </rPh>
    <rPh sb="2" eb="4">
      <t>ヨテイ</t>
    </rPh>
    <rPh sb="4" eb="6">
      <t>カカク</t>
    </rPh>
    <phoneticPr fontId="2"/>
  </si>
  <si>
    <t>利益率</t>
    <rPh sb="0" eb="2">
      <t>リエキ</t>
    </rPh>
    <rPh sb="2" eb="3">
      <t>リツ</t>
    </rPh>
    <phoneticPr fontId="2"/>
  </si>
  <si>
    <t>Pieｃe
重量(g)</t>
    <rPh sb="6" eb="8">
      <t>ジュウリョウ</t>
    </rPh>
    <phoneticPr fontId="25"/>
  </si>
  <si>
    <t>ケース
重量(Kg)</t>
    <rPh sb="4" eb="6">
      <t>ジュウリョウ</t>
    </rPh>
    <phoneticPr fontId="25"/>
  </si>
  <si>
    <t>ケースサイズ
（ｍｍ）</t>
    <phoneticPr fontId="25"/>
  </si>
  <si>
    <t>最終加工工場名</t>
    <rPh sb="0" eb="2">
      <t>サイシュウ</t>
    </rPh>
    <rPh sb="2" eb="4">
      <t>カコウ</t>
    </rPh>
    <rPh sb="4" eb="6">
      <t>コウジョウ</t>
    </rPh>
    <rPh sb="6" eb="7">
      <t>メイ</t>
    </rPh>
    <phoneticPr fontId="25"/>
  </si>
  <si>
    <t>最終加工工場住所</t>
    <rPh sb="0" eb="2">
      <t>サイシュウ</t>
    </rPh>
    <rPh sb="2" eb="4">
      <t>カコウ</t>
    </rPh>
    <rPh sb="4" eb="6">
      <t>コウジョウ</t>
    </rPh>
    <rPh sb="6" eb="8">
      <t>ジュウショ</t>
    </rPh>
    <phoneticPr fontId="25"/>
  </si>
  <si>
    <t>画像(正面)</t>
    <rPh sb="0" eb="2">
      <t>ガゾウ</t>
    </rPh>
    <rPh sb="3" eb="5">
      <t>ショウメン</t>
    </rPh>
    <phoneticPr fontId="2"/>
  </si>
  <si>
    <t>商品提案書</t>
    <rPh sb="0" eb="2">
      <t>ショウヒン</t>
    </rPh>
    <rPh sb="2" eb="5">
      <t>テイアンショ</t>
    </rPh>
    <phoneticPr fontId="2"/>
  </si>
  <si>
    <t>裕毛屋仕入れ計</t>
    <rPh sb="0" eb="1">
      <t>ユウ</t>
    </rPh>
    <rPh sb="1" eb="2">
      <t>ケ</t>
    </rPh>
    <rPh sb="2" eb="3">
      <t>ヤ</t>
    </rPh>
    <rPh sb="3" eb="5">
      <t>シイ</t>
    </rPh>
    <rPh sb="6" eb="7">
      <t>ケイ</t>
    </rPh>
    <phoneticPr fontId="2"/>
  </si>
  <si>
    <t>包材</t>
    <rPh sb="0" eb="2">
      <t>ホウザイ</t>
    </rPh>
    <phoneticPr fontId="2"/>
  </si>
  <si>
    <t>最晚麻煩請於  /   以前回覆，謝謝</t>
    <phoneticPr fontId="2"/>
  </si>
  <si>
    <t>規格
(ml or g)</t>
    <rPh sb="0" eb="2">
      <t>キカク</t>
    </rPh>
    <phoneticPr fontId="2"/>
  </si>
  <si>
    <t>会社名：</t>
    <rPh sb="0" eb="2">
      <t>カイシャ</t>
    </rPh>
    <rPh sb="2" eb="3">
      <t>メイ</t>
    </rPh>
    <phoneticPr fontId="2"/>
  </si>
  <si>
    <t>担当者名：</t>
    <rPh sb="0" eb="3">
      <t>タントウシャ</t>
    </rPh>
    <rPh sb="3" eb="4">
      <t>メイ</t>
    </rPh>
    <phoneticPr fontId="2"/>
  </si>
  <si>
    <t>※青色部分を入力してください</t>
    <rPh sb="1" eb="3">
      <t>アオイロ</t>
    </rPh>
    <rPh sb="3" eb="5">
      <t>ブブン</t>
    </rPh>
    <rPh sb="6" eb="8">
      <t>ニュウリョク</t>
    </rPh>
    <phoneticPr fontId="2"/>
  </si>
  <si>
    <t>原材料等一括表示ラベルの画像</t>
    <rPh sb="0" eb="3">
      <t>ゲンザイリョウ</t>
    </rPh>
    <rPh sb="3" eb="4">
      <t>トウ</t>
    </rPh>
    <rPh sb="4" eb="6">
      <t>イッカツ</t>
    </rPh>
    <rPh sb="6" eb="8">
      <t>ヒョウジ</t>
    </rPh>
    <rPh sb="12" eb="14">
      <t>ガゾウ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</si>
</sst>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24" formatCode="\$#,##0_);[Red]\(\$#,##0\)"/>
    <numFmt numFmtId="25" formatCode="\$#,##0.00_);\(\$#,##0.00\)"/>
    <numFmt numFmtId="176" formatCode="_-* #,##0\ _B_F_-;\-* #,##0\ _B_F_-;_-* &quot;-&quot;\ _B_F_-;_-@_-"/>
    <numFmt numFmtId="177" formatCode="0_);[Red]\(0\)"/>
    <numFmt numFmtId="178" formatCode="0.000_);[Red]\(0.000\)"/>
    <numFmt numFmtId="179" formatCode="0_ "/>
    <numFmt numFmtId="180" formatCode="0.0_);[Red]\(0.0\)"/>
    <numFmt numFmtId="181" formatCode="&quot;¥&quot;#,##0_);[Red]\(&quot;¥&quot;#,##0\)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PMingLiU"/>
      <family val="1"/>
    </font>
    <font>
      <b/>
      <sz val="11"/>
      <name val="PMingLiU"/>
      <family val="1"/>
    </font>
    <font>
      <b/>
      <sz val="10"/>
      <name val="MS PGothic"/>
      <family val="3"/>
      <charset val="128"/>
    </font>
    <font>
      <b/>
      <sz val="12"/>
      <name val="PMingLiU"/>
      <family val="1"/>
    </font>
    <font>
      <b/>
      <sz val="18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36"/>
      <scheme val="minor"/>
    </font>
    <font>
      <sz val="12"/>
      <name val="ＭＳ Ｐゴシック"/>
      <family val="3"/>
      <charset val="136"/>
      <scheme val="minor"/>
    </font>
    <font>
      <sz val="11"/>
      <name val="ＭＳ Ｐゴシック"/>
      <family val="2"/>
      <charset val="128"/>
    </font>
    <font>
      <sz val="10"/>
      <name val="Arial"/>
      <family val="2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</font>
    <font>
      <b/>
      <sz val="10"/>
      <name val="ＭＳ Ｐゴシック"/>
      <family val="2"/>
      <charset val="128"/>
    </font>
    <font>
      <b/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4"/>
      <name val="ＭＳ Ｐゴシック"/>
      <family val="2"/>
      <charset val="128"/>
    </font>
    <font>
      <b/>
      <sz val="2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176" fontId="0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/>
  </cellStyleXfs>
  <cellXfs count="89">
    <xf numFmtId="176" fontId="0" fillId="0" borderId="0" xfId="0" applyAlignment="1">
      <alignment vertical="center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177" fontId="16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NumberFormat="1" applyFont="1" applyFill="1" applyBorder="1" applyAlignment="1">
      <alignment horizontal="center" vertical="center" wrapText="1"/>
    </xf>
    <xf numFmtId="25" fontId="16" fillId="2" borderId="1" xfId="0" applyNumberFormat="1" applyFont="1" applyFill="1" applyBorder="1" applyAlignment="1">
      <alignment horizontal="center" vertical="center" wrapText="1" shrinkToFi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center" wrapText="1" shrinkToFit="1"/>
    </xf>
    <xf numFmtId="176" fontId="9" fillId="2" borderId="0" xfId="0" applyFont="1" applyFill="1" applyBorder="1" applyAlignment="1">
      <alignment vertical="center"/>
    </xf>
    <xf numFmtId="176" fontId="10" fillId="2" borderId="0" xfId="0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1" fillId="2" borderId="0" xfId="0" applyFont="1" applyFill="1" applyBorder="1" applyAlignment="1">
      <alignment horizontal="left" vertical="center"/>
    </xf>
    <xf numFmtId="176" fontId="11" fillId="2" borderId="0" xfId="0" applyFont="1" applyFill="1" applyBorder="1" applyAlignment="1">
      <alignment vertical="center"/>
    </xf>
    <xf numFmtId="176" fontId="11" fillId="2" borderId="0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shrinkToFit="1"/>
    </xf>
    <xf numFmtId="177" fontId="15" fillId="2" borderId="1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25" fontId="15" fillId="2" borderId="1" xfId="1" applyNumberFormat="1" applyFont="1" applyFill="1" applyBorder="1" applyAlignment="1">
      <alignment horizontal="center" vertical="center" wrapText="1"/>
    </xf>
    <xf numFmtId="6" fontId="15" fillId="2" borderId="1" xfId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shrinkToFit="1"/>
    </xf>
    <xf numFmtId="177" fontId="7" fillId="2" borderId="0" xfId="0" applyNumberFormat="1" applyFont="1" applyFill="1" applyBorder="1" applyAlignment="1">
      <alignment horizontal="center" shrinkToFit="1"/>
    </xf>
    <xf numFmtId="177" fontId="7" fillId="2" borderId="0" xfId="0" applyNumberFormat="1" applyFont="1" applyFill="1" applyBorder="1" applyAlignment="1">
      <alignment horizontal="left" shrinkToFit="1"/>
    </xf>
    <xf numFmtId="0" fontId="7" fillId="2" borderId="0" xfId="1" applyNumberFormat="1" applyFont="1" applyFill="1" applyBorder="1" applyAlignment="1">
      <alignment horizontal="left" wrapText="1" shrinkToFit="1"/>
    </xf>
    <xf numFmtId="0" fontId="7" fillId="2" borderId="0" xfId="0" applyNumberFormat="1" applyFont="1" applyFill="1" applyBorder="1" applyAlignment="1">
      <alignment horizontal="left" shrinkToFit="1"/>
    </xf>
    <xf numFmtId="178" fontId="7" fillId="2" borderId="0" xfId="0" applyNumberFormat="1" applyFont="1" applyFill="1" applyBorder="1" applyAlignment="1">
      <alignment horizontal="center" shrinkToFit="1"/>
    </xf>
    <xf numFmtId="0" fontId="5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25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center" vertical="center" wrapText="1"/>
    </xf>
    <xf numFmtId="9" fontId="15" fillId="0" borderId="1" xfId="1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181" fontId="9" fillId="2" borderId="0" xfId="0" applyNumberFormat="1" applyFont="1" applyFill="1" applyBorder="1" applyAlignment="1">
      <alignment horizontal="center" vertical="center"/>
    </xf>
    <xf numFmtId="181" fontId="15" fillId="0" borderId="1" xfId="1" applyNumberFormat="1" applyFont="1" applyFill="1" applyBorder="1" applyAlignment="1">
      <alignment horizontal="center" vertical="center" wrapText="1"/>
    </xf>
    <xf numFmtId="181" fontId="5" fillId="2" borderId="0" xfId="0" applyNumberFormat="1" applyFont="1" applyFill="1" applyBorder="1" applyAlignment="1">
      <alignment horizontal="center"/>
    </xf>
    <xf numFmtId="24" fontId="15" fillId="0" borderId="1" xfId="1" applyNumberFormat="1" applyFont="1" applyFill="1" applyBorder="1" applyAlignment="1">
      <alignment horizontal="center" vertical="center" wrapText="1"/>
    </xf>
    <xf numFmtId="24" fontId="21" fillId="2" borderId="1" xfId="0" applyNumberFormat="1" applyFont="1" applyFill="1" applyBorder="1" applyAlignment="1">
      <alignment horizontal="center" vertical="center" shrinkToFit="1"/>
    </xf>
    <xf numFmtId="24" fontId="5" fillId="2" borderId="0" xfId="0" applyNumberFormat="1" applyFont="1" applyFill="1" applyBorder="1" applyAlignment="1">
      <alignment horizontal="center"/>
    </xf>
    <xf numFmtId="24" fontId="9" fillId="2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29" fillId="0" borderId="0" xfId="0" applyNumberFormat="1" applyFont="1" applyFill="1" applyAlignment="1">
      <alignment horizontal="center" vertical="center"/>
    </xf>
    <xf numFmtId="24" fontId="13" fillId="2" borderId="0" xfId="0" applyNumberFormat="1" applyFont="1" applyFill="1" applyBorder="1" applyAlignment="1">
      <alignment vertical="center" wrapText="1"/>
    </xf>
    <xf numFmtId="0" fontId="16" fillId="2" borderId="2" xfId="0" applyNumberFormat="1" applyFont="1" applyFill="1" applyBorder="1" applyAlignment="1">
      <alignment horizontal="center" vertical="center" wrapText="1" shrinkToFit="1"/>
    </xf>
    <xf numFmtId="177" fontId="16" fillId="2" borderId="2" xfId="0" applyNumberFormat="1" applyFont="1" applyFill="1" applyBorder="1" applyAlignment="1">
      <alignment horizontal="center" vertical="center" wrapText="1" shrinkToFi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 shrinkToFit="1"/>
    </xf>
    <xf numFmtId="24" fontId="21" fillId="2" borderId="2" xfId="0" applyNumberFormat="1" applyFont="1" applyFill="1" applyBorder="1" applyAlignment="1">
      <alignment horizontal="center" vertical="center" shrinkToFit="1"/>
    </xf>
    <xf numFmtId="24" fontId="21" fillId="2" borderId="2" xfId="0" applyNumberFormat="1" applyFont="1" applyFill="1" applyBorder="1" applyAlignment="1">
      <alignment horizontal="center" vertical="center" wrapText="1"/>
    </xf>
    <xf numFmtId="25" fontId="16" fillId="2" borderId="2" xfId="0" applyNumberFormat="1" applyFont="1" applyFill="1" applyBorder="1" applyAlignment="1">
      <alignment horizontal="center" vertical="center" wrapText="1" shrinkToFit="1"/>
    </xf>
    <xf numFmtId="0" fontId="18" fillId="2" borderId="2" xfId="0" applyNumberFormat="1" applyFont="1" applyFill="1" applyBorder="1" applyAlignment="1">
      <alignment horizontal="left" vertical="center" wrapText="1" shrinkToFit="1"/>
    </xf>
    <xf numFmtId="180" fontId="24" fillId="2" borderId="1" xfId="5" applyNumberFormat="1" applyFont="1" applyFill="1" applyBorder="1" applyAlignment="1">
      <alignment horizontal="center" vertical="center" wrapText="1"/>
    </xf>
    <xf numFmtId="0" fontId="23" fillId="2" borderId="1" xfId="7" applyNumberFormat="1" applyFont="1" applyFill="1" applyBorder="1" applyAlignment="1">
      <alignment horizontal="center" vertical="center" shrinkToFit="1"/>
    </xf>
    <xf numFmtId="0" fontId="18" fillId="2" borderId="1" xfId="1" applyNumberFormat="1" applyFont="1" applyFill="1" applyBorder="1" applyAlignment="1">
      <alignment horizontal="center" vertical="center" shrinkToFit="1"/>
    </xf>
    <xf numFmtId="0" fontId="16" fillId="2" borderId="1" xfId="0" applyNumberFormat="1" applyFont="1" applyFill="1" applyBorder="1" applyAlignment="1">
      <alignment horizontal="center" vertical="center" shrinkToFit="1"/>
    </xf>
    <xf numFmtId="25" fontId="13" fillId="2" borderId="0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shrinkToFit="1"/>
    </xf>
    <xf numFmtId="176" fontId="0" fillId="3" borderId="1" xfId="0" applyFill="1" applyBorder="1" applyAlignment="1">
      <alignment vertical="center"/>
    </xf>
    <xf numFmtId="177" fontId="16" fillId="3" borderId="1" xfId="0" applyNumberFormat="1" applyFont="1" applyFill="1" applyBorder="1" applyAlignment="1">
      <alignment horizontal="center" vertical="center" shrinkToFit="1"/>
    </xf>
    <xf numFmtId="179" fontId="16" fillId="3" borderId="1" xfId="0" applyNumberFormat="1" applyFont="1" applyFill="1" applyBorder="1" applyAlignment="1">
      <alignment horizontal="center" vertical="center" wrapText="1" shrinkToFit="1"/>
    </xf>
    <xf numFmtId="0" fontId="16" fillId="3" borderId="1" xfId="0" applyNumberFormat="1" applyFont="1" applyFill="1" applyBorder="1" applyAlignment="1">
      <alignment horizontal="left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vertical="center"/>
    </xf>
    <xf numFmtId="0" fontId="16" fillId="3" borderId="1" xfId="0" applyNumberFormat="1" applyFont="1" applyFill="1" applyBorder="1" applyAlignment="1">
      <alignment horizontal="center" vertical="center" wrapText="1" shrinkToFit="1"/>
    </xf>
    <xf numFmtId="181" fontId="16" fillId="3" borderId="1" xfId="0" applyNumberFormat="1" applyFont="1" applyFill="1" applyBorder="1" applyAlignment="1">
      <alignment horizontal="right" vertical="center" wrapText="1"/>
    </xf>
    <xf numFmtId="0" fontId="16" fillId="3" borderId="1" xfId="0" applyNumberFormat="1" applyFont="1" applyFill="1" applyBorder="1" applyAlignment="1">
      <alignment horizontal="center" vertical="center" shrinkToFit="1"/>
    </xf>
    <xf numFmtId="0" fontId="16" fillId="3" borderId="1" xfId="0" applyNumberFormat="1" applyFont="1" applyFill="1" applyBorder="1" applyAlignment="1">
      <alignment horizontal="left" vertical="center" wrapText="1" shrinkToFit="1"/>
    </xf>
    <xf numFmtId="176" fontId="30" fillId="2" borderId="0" xfId="0" applyFont="1" applyFill="1" applyBorder="1" applyAlignment="1">
      <alignment vertical="center"/>
    </xf>
    <xf numFmtId="176" fontId="11" fillId="3" borderId="3" xfId="0" applyFont="1" applyFill="1" applyBorder="1" applyAlignment="1">
      <alignment vertical="center"/>
    </xf>
    <xf numFmtId="176" fontId="10" fillId="3" borderId="3" xfId="0" applyFont="1" applyFill="1" applyBorder="1" applyAlignment="1">
      <alignment horizontal="center" vertical="center"/>
    </xf>
    <xf numFmtId="176" fontId="10" fillId="3" borderId="3" xfId="0" applyFont="1" applyFill="1" applyBorder="1" applyAlignment="1">
      <alignment vertical="center"/>
    </xf>
    <xf numFmtId="176" fontId="11" fillId="3" borderId="4" xfId="0" applyFont="1" applyFill="1" applyBorder="1" applyAlignment="1">
      <alignment vertical="center"/>
    </xf>
    <xf numFmtId="176" fontId="10" fillId="3" borderId="4" xfId="0" applyFont="1" applyFill="1" applyBorder="1" applyAlignment="1">
      <alignment horizontal="center" vertical="center"/>
    </xf>
    <xf numFmtId="176" fontId="10" fillId="3" borderId="4" xfId="0" applyFont="1" applyFill="1" applyBorder="1" applyAlignment="1">
      <alignment vertical="center"/>
    </xf>
    <xf numFmtId="176" fontId="31" fillId="2" borderId="0" xfId="0" applyFont="1" applyFill="1" applyBorder="1" applyAlignment="1">
      <alignment vertical="center"/>
    </xf>
    <xf numFmtId="25" fontId="13" fillId="2" borderId="0" xfId="0" applyNumberFormat="1" applyFont="1" applyFill="1" applyBorder="1" applyAlignment="1">
      <alignment horizontal="center" vertical="center" wrapText="1"/>
    </xf>
    <xf numFmtId="177" fontId="24" fillId="2" borderId="1" xfId="0" applyNumberFormat="1" applyFont="1" applyFill="1" applyBorder="1" applyAlignment="1">
      <alignment horizontal="center" vertical="center" wrapText="1"/>
    </xf>
    <xf numFmtId="177" fontId="26" fillId="2" borderId="1" xfId="0" applyNumberFormat="1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vertical="center"/>
    </xf>
  </cellXfs>
  <cellStyles count="8">
    <cellStyle name="スタイル 1" xfId="7" xr:uid="{00000000-0005-0000-0000-000000000000}"/>
    <cellStyle name="一般_6月新商品リスト" xfId="2" xr:uid="{00000000-0005-0000-0000-000001000000}"/>
    <cellStyle name="貨幣 [0] 2" xfId="6" xr:uid="{00000000-0005-0000-0000-000002000000}"/>
    <cellStyle name="千分位[0] 2" xfId="5" xr:uid="{00000000-0005-0000-0000-000003000000}"/>
    <cellStyle name="通貨" xfId="1" builtinId="7"/>
    <cellStyle name="通貨 2" xfId="3" xr:uid="{00000000-0005-0000-0000-000005000000}"/>
    <cellStyle name="標準" xfId="0" builtinId="0"/>
    <cellStyle name="標準 12" xfId="4" xr:uid="{00000000-0005-0000-0000-000007000000}"/>
  </cellStyles>
  <dxfs count="0"/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8</xdr:row>
      <xdr:rowOff>2117</xdr:rowOff>
    </xdr:from>
    <xdr:to>
      <xdr:col>2</xdr:col>
      <xdr:colOff>3175</xdr:colOff>
      <xdr:row>8</xdr:row>
      <xdr:rowOff>2117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492125" y="5736167"/>
          <a:ext cx="1616075" cy="0"/>
          <a:chOff x="4688417" y="1989667"/>
          <a:chExt cx="2602441" cy="4733925"/>
        </a:xfrm>
      </xdr:grpSpPr>
      <xdr:pic>
        <xdr:nvPicPr>
          <xdr:cNvPr id="79" name="図 2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1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8</xdr:row>
      <xdr:rowOff>2117</xdr:rowOff>
    </xdr:from>
    <xdr:to>
      <xdr:col>27</xdr:col>
      <xdr:colOff>3175</xdr:colOff>
      <xdr:row>8</xdr:row>
      <xdr:rowOff>2117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15621000" y="5736167"/>
          <a:ext cx="3175" cy="0"/>
          <a:chOff x="4688417" y="1989667"/>
          <a:chExt cx="2602441" cy="4733925"/>
        </a:xfrm>
      </xdr:grpSpPr>
      <xdr:pic>
        <xdr:nvPicPr>
          <xdr:cNvPr id="114" name="図 2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" name="図 1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7</xdr:row>
      <xdr:rowOff>2117</xdr:rowOff>
    </xdr:from>
    <xdr:to>
      <xdr:col>2</xdr:col>
      <xdr:colOff>0</xdr:colOff>
      <xdr:row>7</xdr:row>
      <xdr:rowOff>2117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92125" y="3935942"/>
          <a:ext cx="1612900" cy="0"/>
          <a:chOff x="4688417" y="1989667"/>
          <a:chExt cx="2602441" cy="47339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図 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7</xdr:row>
      <xdr:rowOff>2117</xdr:rowOff>
    </xdr:from>
    <xdr:to>
      <xdr:col>27</xdr:col>
      <xdr:colOff>3175</xdr:colOff>
      <xdr:row>7</xdr:row>
      <xdr:rowOff>2117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5621000" y="3935942"/>
          <a:ext cx="3175" cy="0"/>
          <a:chOff x="4688417" y="1989667"/>
          <a:chExt cx="2602441" cy="4733925"/>
        </a:xfrm>
      </xdr:grpSpPr>
      <xdr:pic>
        <xdr:nvPicPr>
          <xdr:cNvPr id="21" name="図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図 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7</xdr:row>
      <xdr:rowOff>2117</xdr:rowOff>
    </xdr:from>
    <xdr:to>
      <xdr:col>27</xdr:col>
      <xdr:colOff>3175</xdr:colOff>
      <xdr:row>7</xdr:row>
      <xdr:rowOff>2117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5621000" y="3935942"/>
          <a:ext cx="3175" cy="0"/>
          <a:chOff x="4688417" y="1989667"/>
          <a:chExt cx="2602441" cy="4733925"/>
        </a:xfrm>
      </xdr:grpSpPr>
      <xdr:pic>
        <xdr:nvPicPr>
          <xdr:cNvPr id="24" name="図 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図 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7</xdr:row>
      <xdr:rowOff>2117</xdr:rowOff>
    </xdr:from>
    <xdr:to>
      <xdr:col>2</xdr:col>
      <xdr:colOff>0</xdr:colOff>
      <xdr:row>7</xdr:row>
      <xdr:rowOff>2117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492125" y="3935942"/>
          <a:ext cx="1612900" cy="0"/>
          <a:chOff x="4688417" y="1989667"/>
          <a:chExt cx="2602441" cy="4733925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図 1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8</xdr:row>
      <xdr:rowOff>2117</xdr:rowOff>
    </xdr:from>
    <xdr:to>
      <xdr:col>2</xdr:col>
      <xdr:colOff>0</xdr:colOff>
      <xdr:row>8</xdr:row>
      <xdr:rowOff>2117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92125" y="5736167"/>
          <a:ext cx="1612900" cy="0"/>
          <a:chOff x="4688417" y="1989667"/>
          <a:chExt cx="2602441" cy="4733925"/>
        </a:xfrm>
      </xdr:grpSpPr>
      <xdr:pic>
        <xdr:nvPicPr>
          <xdr:cNvPr id="30" name="図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図 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7</xdr:row>
      <xdr:rowOff>2117</xdr:rowOff>
    </xdr:from>
    <xdr:to>
      <xdr:col>27</xdr:col>
      <xdr:colOff>3175</xdr:colOff>
      <xdr:row>7</xdr:row>
      <xdr:rowOff>2117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5621000" y="3935942"/>
          <a:ext cx="3175" cy="0"/>
          <a:chOff x="4688417" y="1989667"/>
          <a:chExt cx="2602441" cy="4733925"/>
        </a:xfrm>
      </xdr:grpSpPr>
      <xdr:pic>
        <xdr:nvPicPr>
          <xdr:cNvPr id="37" name="図 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図 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8</xdr:row>
      <xdr:rowOff>2117</xdr:rowOff>
    </xdr:from>
    <xdr:to>
      <xdr:col>27</xdr:col>
      <xdr:colOff>3175</xdr:colOff>
      <xdr:row>8</xdr:row>
      <xdr:rowOff>2117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15621000" y="5736167"/>
          <a:ext cx="3175" cy="0"/>
          <a:chOff x="4688417" y="1989667"/>
          <a:chExt cx="2602441" cy="4733925"/>
        </a:xfrm>
      </xdr:grpSpPr>
      <xdr:pic>
        <xdr:nvPicPr>
          <xdr:cNvPr id="40" name="図 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図 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8</xdr:row>
      <xdr:rowOff>2117</xdr:rowOff>
    </xdr:from>
    <xdr:to>
      <xdr:col>27</xdr:col>
      <xdr:colOff>3175</xdr:colOff>
      <xdr:row>8</xdr:row>
      <xdr:rowOff>2117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15621000" y="5736167"/>
          <a:ext cx="3175" cy="0"/>
          <a:chOff x="4688417" y="1989667"/>
          <a:chExt cx="2602441" cy="4733925"/>
        </a:xfrm>
      </xdr:grpSpPr>
      <xdr:pic>
        <xdr:nvPicPr>
          <xdr:cNvPr id="43" name="図 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図 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11</xdr:row>
      <xdr:rowOff>2117</xdr:rowOff>
    </xdr:from>
    <xdr:to>
      <xdr:col>26</xdr:col>
      <xdr:colOff>0</xdr:colOff>
      <xdr:row>11</xdr:row>
      <xdr:rowOff>2117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15621000" y="11151970"/>
          <a:ext cx="0" cy="0"/>
          <a:chOff x="4688417" y="1989667"/>
          <a:chExt cx="2602441" cy="4733925"/>
        </a:xfrm>
      </xdr:grpSpPr>
      <xdr:pic>
        <xdr:nvPicPr>
          <xdr:cNvPr id="46" name="図 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図 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158750</xdr:colOff>
      <xdr:row>11</xdr:row>
      <xdr:rowOff>2117</xdr:rowOff>
    </xdr:from>
    <xdr:to>
      <xdr:col>26</xdr:col>
      <xdr:colOff>0</xdr:colOff>
      <xdr:row>11</xdr:row>
      <xdr:rowOff>2117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5621000" y="11151970"/>
          <a:ext cx="0" cy="0"/>
          <a:chOff x="4688417" y="1989667"/>
          <a:chExt cx="2602441" cy="4733925"/>
        </a:xfrm>
      </xdr:grpSpPr>
      <xdr:pic>
        <xdr:nvPicPr>
          <xdr:cNvPr id="49" name="図 2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図 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g\777&#12501;&#12457;&#12523;&#12480;&#12540;\&#21830;&#21697;&#12510;&#12473;&#12479;&#12540;&#30331;&#37682;&#12522;&#12473;&#12488;&amp;FOB&#31639;&#20986;&amp;&#35215;&#26684;&#26360;(&#20225;&#30011;&#38283;&#30330;&#29992;)\&#12304;S&#20919;&#20941;&#12305;&#21830;&#21697;&#12510;&#12473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マスター・登録リスト"/>
      <sheetName val="FOB算出シート"/>
      <sheetName val="利用シートNo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  <pageSetUpPr fitToPage="1"/>
  </sheetPr>
  <dimension ref="A1:AG16"/>
  <sheetViews>
    <sheetView showZeros="0" tabSelected="1" view="pageBreakPreview" zoomScaleSheetLayoutView="100" workbookViewId="0">
      <pane xSplit="6" ySplit="6" topLeftCell="H7" activePane="bottomRight" state="frozen"/>
      <selection pane="topRight" activeCell="J1" sqref="J1"/>
      <selection pane="bottomLeft" activeCell="A3" sqref="A3"/>
      <selection pane="bottomRight" activeCell="E3" sqref="E3"/>
    </sheetView>
  </sheetViews>
  <sheetFormatPr defaultRowHeight="17.100000000000001" customHeight="1"/>
  <cols>
    <col min="1" max="1" width="4.375" style="26" customWidth="1"/>
    <col min="2" max="2" width="23.25" style="26" customWidth="1"/>
    <col min="3" max="3" width="7.375" style="27" customWidth="1"/>
    <col min="4" max="4" width="15.625" style="28" customWidth="1"/>
    <col min="5" max="5" width="14.875" style="29" customWidth="1"/>
    <col min="6" max="6" width="24.5" style="30" bestFit="1" customWidth="1"/>
    <col min="7" max="7" width="24.625" style="30" hidden="1" customWidth="1"/>
    <col min="8" max="8" width="9.125" style="31" customWidth="1"/>
    <col min="9" max="13" width="9" style="50" customWidth="1"/>
    <col min="14" max="16" width="7.875" style="32" customWidth="1"/>
    <col min="17" max="18" width="9.625" style="33" customWidth="1"/>
    <col min="19" max="19" width="10.25" style="41" customWidth="1"/>
    <col min="20" max="22" width="8" style="44" hidden="1" customWidth="1"/>
    <col min="23" max="23" width="8" style="32" hidden="1" customWidth="1"/>
    <col min="24" max="24" width="7.75" style="34" hidden="1" customWidth="1"/>
    <col min="25" max="25" width="7.75" style="32" customWidth="1"/>
    <col min="26" max="26" width="7.75" style="32" hidden="1" customWidth="1"/>
    <col min="27" max="27" width="8.375" style="32" hidden="1" customWidth="1"/>
    <col min="28" max="28" width="35.25" style="35" customWidth="1"/>
    <col min="29" max="29" width="36.75" style="35" hidden="1" customWidth="1"/>
    <col min="30" max="30" width="17.25" style="50" customWidth="1"/>
    <col min="31" max="32" width="26.5" style="50" customWidth="1"/>
    <col min="33" max="33" width="20.25" style="35" customWidth="1"/>
    <col min="34" max="16384" width="9" style="35"/>
  </cols>
  <sheetData>
    <row r="1" spans="1:33" s="15" customFormat="1" ht="49.5" customHeight="1">
      <c r="A1" s="77" t="s">
        <v>27</v>
      </c>
      <c r="B1" s="7"/>
      <c r="C1" s="8"/>
      <c r="D1" s="9"/>
      <c r="E1" s="77"/>
      <c r="F1" s="10"/>
      <c r="G1" s="11"/>
      <c r="H1" s="12"/>
      <c r="I1" s="46"/>
      <c r="J1" s="47"/>
      <c r="K1" s="48"/>
      <c r="L1" s="48"/>
      <c r="M1" s="49"/>
      <c r="N1" s="13"/>
      <c r="O1" s="13"/>
      <c r="P1" s="13"/>
      <c r="Q1" s="14"/>
      <c r="R1" s="14"/>
      <c r="S1" s="39"/>
      <c r="T1" s="45"/>
      <c r="U1" s="45">
        <f>SUM(U7:U12)</f>
        <v>0</v>
      </c>
      <c r="V1" s="52"/>
      <c r="W1" s="85"/>
      <c r="X1" s="85"/>
      <c r="Y1" s="85"/>
      <c r="Z1" s="85"/>
      <c r="AA1" s="65"/>
      <c r="AB1" s="10"/>
      <c r="AC1" s="10"/>
      <c r="AD1" s="51"/>
      <c r="AE1" s="51"/>
      <c r="AF1" s="51"/>
    </row>
    <row r="2" spans="1:33" s="15" customFormat="1" ht="19.5" customHeight="1">
      <c r="A2" s="77"/>
      <c r="B2" s="78" t="s">
        <v>32</v>
      </c>
      <c r="C2" s="79"/>
      <c r="D2" s="80"/>
      <c r="E2" s="77"/>
      <c r="F2" s="10"/>
      <c r="G2" s="11"/>
      <c r="H2" s="12"/>
      <c r="I2" s="46"/>
      <c r="J2" s="47"/>
      <c r="K2" s="48"/>
      <c r="L2" s="48"/>
      <c r="M2" s="49"/>
      <c r="N2" s="13"/>
      <c r="O2" s="13"/>
      <c r="P2" s="13"/>
      <c r="Q2" s="14"/>
      <c r="R2" s="14"/>
      <c r="S2" s="39"/>
      <c r="T2" s="45"/>
      <c r="U2" s="45"/>
      <c r="V2" s="52"/>
      <c r="W2" s="65"/>
      <c r="X2" s="65"/>
      <c r="Y2" s="65"/>
      <c r="Z2" s="65"/>
      <c r="AA2" s="65"/>
      <c r="AB2" s="10"/>
      <c r="AC2" s="10"/>
      <c r="AD2" s="51"/>
      <c r="AE2" s="51"/>
      <c r="AF2" s="51"/>
    </row>
    <row r="3" spans="1:33" s="15" customFormat="1" ht="23.25" customHeight="1">
      <c r="A3" s="77"/>
      <c r="B3" s="81" t="s">
        <v>33</v>
      </c>
      <c r="C3" s="82"/>
      <c r="D3" s="83"/>
      <c r="E3" s="77"/>
      <c r="F3" s="10"/>
      <c r="G3" s="11"/>
      <c r="H3" s="12"/>
      <c r="I3" s="46"/>
      <c r="J3" s="47"/>
      <c r="K3" s="48"/>
      <c r="L3" s="48"/>
      <c r="M3" s="49"/>
      <c r="N3" s="13"/>
      <c r="O3" s="13"/>
      <c r="P3" s="13"/>
      <c r="Q3" s="14"/>
      <c r="R3" s="14"/>
      <c r="S3" s="39"/>
      <c r="T3" s="45"/>
      <c r="U3" s="45"/>
      <c r="V3" s="52"/>
      <c r="W3" s="65"/>
      <c r="X3" s="65"/>
      <c r="Y3" s="65"/>
      <c r="Z3" s="65"/>
      <c r="AA3" s="65"/>
      <c r="AB3" s="10"/>
      <c r="AC3" s="10"/>
      <c r="AD3" s="51"/>
      <c r="AE3" s="51"/>
      <c r="AF3" s="51"/>
    </row>
    <row r="4" spans="1:33" s="15" customFormat="1" ht="30.75" customHeight="1">
      <c r="A4" s="77"/>
      <c r="B4" s="84" t="s">
        <v>34</v>
      </c>
      <c r="C4" s="8"/>
      <c r="D4" s="9"/>
      <c r="E4" s="77"/>
      <c r="F4" s="10"/>
      <c r="G4" s="11"/>
      <c r="H4" s="12"/>
      <c r="I4" s="46"/>
      <c r="J4" s="47"/>
      <c r="K4" s="48"/>
      <c r="L4" s="48"/>
      <c r="M4" s="49"/>
      <c r="N4" s="13"/>
      <c r="O4" s="13"/>
      <c r="P4" s="13"/>
      <c r="Q4" s="14"/>
      <c r="R4" s="14"/>
      <c r="S4" s="39"/>
      <c r="T4" s="45"/>
      <c r="U4" s="45"/>
      <c r="V4" s="52"/>
      <c r="W4" s="65"/>
      <c r="X4" s="65"/>
      <c r="Y4" s="65"/>
      <c r="Z4" s="65"/>
      <c r="AA4" s="65"/>
      <c r="AB4" s="10"/>
      <c r="AC4" s="10"/>
      <c r="AD4" s="51"/>
      <c r="AE4" s="51"/>
      <c r="AF4" s="51"/>
    </row>
    <row r="5" spans="1:33" s="15" customFormat="1" ht="30.75" hidden="1" customHeight="1">
      <c r="A5" s="77"/>
      <c r="B5" s="7"/>
      <c r="C5" s="8"/>
      <c r="D5" s="9"/>
      <c r="E5" s="77" t="s">
        <v>30</v>
      </c>
      <c r="F5" s="10"/>
      <c r="G5" s="11"/>
      <c r="H5" s="12"/>
      <c r="I5" s="46"/>
      <c r="J5" s="47"/>
      <c r="K5" s="48"/>
      <c r="L5" s="48"/>
      <c r="M5" s="49"/>
      <c r="N5" s="13"/>
      <c r="O5" s="13"/>
      <c r="P5" s="13"/>
      <c r="Q5" s="14"/>
      <c r="R5" s="14"/>
      <c r="S5" s="39"/>
      <c r="T5" s="45"/>
      <c r="U5" s="45"/>
      <c r="V5" s="52"/>
      <c r="W5" s="65"/>
      <c r="X5" s="65"/>
      <c r="Y5" s="65"/>
      <c r="Z5" s="65"/>
      <c r="AA5" s="65"/>
      <c r="AB5" s="10"/>
      <c r="AC5" s="10"/>
      <c r="AD5" s="51"/>
      <c r="AE5" s="51"/>
      <c r="AF5" s="51"/>
    </row>
    <row r="6" spans="1:33" s="25" customFormat="1" ht="45" customHeight="1">
      <c r="A6" s="16" t="s">
        <v>0</v>
      </c>
      <c r="B6" s="16" t="s">
        <v>26</v>
      </c>
      <c r="C6" s="17" t="s">
        <v>10</v>
      </c>
      <c r="D6" s="17" t="s">
        <v>1</v>
      </c>
      <c r="E6" s="18" t="s">
        <v>6</v>
      </c>
      <c r="F6" s="18" t="s">
        <v>2</v>
      </c>
      <c r="G6" s="18" t="s">
        <v>9</v>
      </c>
      <c r="H6" s="20" t="s">
        <v>31</v>
      </c>
      <c r="I6" s="61" t="s">
        <v>21</v>
      </c>
      <c r="J6" s="61" t="s">
        <v>22</v>
      </c>
      <c r="K6" s="86" t="s">
        <v>23</v>
      </c>
      <c r="L6" s="87"/>
      <c r="M6" s="87"/>
      <c r="N6" s="20" t="s">
        <v>3</v>
      </c>
      <c r="O6" s="20" t="s">
        <v>4</v>
      </c>
      <c r="P6" s="19" t="s">
        <v>5</v>
      </c>
      <c r="Q6" s="36" t="s">
        <v>16</v>
      </c>
      <c r="R6" s="36" t="s">
        <v>17</v>
      </c>
      <c r="S6" s="40" t="s">
        <v>14</v>
      </c>
      <c r="T6" s="42" t="s">
        <v>18</v>
      </c>
      <c r="U6" s="42" t="s">
        <v>28</v>
      </c>
      <c r="V6" s="42" t="s">
        <v>19</v>
      </c>
      <c r="W6" s="37" t="s">
        <v>20</v>
      </c>
      <c r="X6" s="21" t="s">
        <v>11</v>
      </c>
      <c r="Y6" s="22" t="s">
        <v>7</v>
      </c>
      <c r="Z6" s="22" t="s">
        <v>8</v>
      </c>
      <c r="AA6" s="22" t="s">
        <v>29</v>
      </c>
      <c r="AB6" s="23" t="s">
        <v>12</v>
      </c>
      <c r="AC6" s="24" t="s">
        <v>15</v>
      </c>
      <c r="AD6" s="62" t="s">
        <v>24</v>
      </c>
      <c r="AE6" s="62" t="s">
        <v>25</v>
      </c>
      <c r="AF6" s="62" t="s">
        <v>35</v>
      </c>
      <c r="AG6" s="23" t="s">
        <v>13</v>
      </c>
    </row>
    <row r="7" spans="1:33" s="5" customFormat="1" ht="141.75" customHeight="1">
      <c r="A7" s="53">
        <v>1</v>
      </c>
      <c r="B7" s="67"/>
      <c r="C7" s="54"/>
      <c r="D7" s="68"/>
      <c r="E7" s="69"/>
      <c r="F7" s="70"/>
      <c r="G7" s="63"/>
      <c r="H7" s="71"/>
      <c r="I7" s="72"/>
      <c r="J7" s="72"/>
      <c r="K7" s="72"/>
      <c r="L7" s="72"/>
      <c r="M7" s="72"/>
      <c r="N7" s="71"/>
      <c r="O7" s="73"/>
      <c r="P7" s="73">
        <f t="shared" ref="P7:P12" si="0">N7*O7</f>
        <v>0</v>
      </c>
      <c r="Q7" s="56"/>
      <c r="R7" s="38">
        <f>P7*Q7</f>
        <v>0</v>
      </c>
      <c r="S7" s="74"/>
      <c r="T7" s="43">
        <f>S7*1.05/4*1.25+10</f>
        <v>10</v>
      </c>
      <c r="U7" s="57">
        <f t="shared" ref="U7" si="1">R7*T7</f>
        <v>0</v>
      </c>
      <c r="V7" s="58"/>
      <c r="W7" s="66" t="e">
        <f>(V7-T7)/V7</f>
        <v>#DIV/0!</v>
      </c>
      <c r="X7" s="59"/>
      <c r="Y7" s="71"/>
      <c r="Z7" s="75"/>
      <c r="AA7" s="64"/>
      <c r="AB7" s="76"/>
      <c r="AC7" s="60"/>
      <c r="AD7" s="72"/>
      <c r="AE7" s="72"/>
      <c r="AF7" s="88"/>
      <c r="AG7" s="55"/>
    </row>
    <row r="8" spans="1:33" s="5" customFormat="1" ht="141.75" customHeight="1">
      <c r="A8" s="1">
        <v>2</v>
      </c>
      <c r="B8" s="67"/>
      <c r="C8" s="2"/>
      <c r="D8" s="68"/>
      <c r="E8" s="69"/>
      <c r="F8" s="70"/>
      <c r="G8" s="63"/>
      <c r="H8" s="71"/>
      <c r="I8" s="72"/>
      <c r="J8" s="72"/>
      <c r="K8" s="72"/>
      <c r="L8" s="72"/>
      <c r="M8" s="72"/>
      <c r="N8" s="71"/>
      <c r="O8" s="73"/>
      <c r="P8" s="73">
        <f t="shared" si="0"/>
        <v>0</v>
      </c>
      <c r="Q8" s="38"/>
      <c r="R8" s="38">
        <f t="shared" ref="R8:R12" si="2">P8*Q8</f>
        <v>0</v>
      </c>
      <c r="S8" s="74"/>
      <c r="T8" s="43">
        <f t="shared" ref="T8:T12" si="3">S8*1.05/4*1.25+10</f>
        <v>10</v>
      </c>
      <c r="U8" s="57">
        <f t="shared" ref="U8:U12" si="4">R8*T8</f>
        <v>0</v>
      </c>
      <c r="V8" s="58"/>
      <c r="W8" s="66" t="e">
        <f t="shared" ref="W8:W12" si="5">(V8-T8)/V8</f>
        <v>#DIV/0!</v>
      </c>
      <c r="X8" s="4"/>
      <c r="Y8" s="71"/>
      <c r="Z8" s="75"/>
      <c r="AA8" s="64"/>
      <c r="AB8" s="76"/>
      <c r="AC8" s="6"/>
      <c r="AD8" s="72"/>
      <c r="AE8" s="72"/>
      <c r="AF8" s="72"/>
      <c r="AG8" s="3"/>
    </row>
    <row r="9" spans="1:33" s="5" customFormat="1" ht="141.75" customHeight="1">
      <c r="A9" s="53">
        <v>3</v>
      </c>
      <c r="B9" s="67"/>
      <c r="C9" s="2"/>
      <c r="D9" s="68"/>
      <c r="E9" s="69"/>
      <c r="F9" s="70"/>
      <c r="G9" s="63"/>
      <c r="H9" s="71"/>
      <c r="I9" s="72"/>
      <c r="J9" s="72"/>
      <c r="K9" s="72"/>
      <c r="L9" s="72"/>
      <c r="M9" s="72"/>
      <c r="N9" s="71"/>
      <c r="O9" s="73"/>
      <c r="P9" s="73">
        <f t="shared" si="0"/>
        <v>0</v>
      </c>
      <c r="Q9" s="38"/>
      <c r="R9" s="38">
        <f t="shared" si="2"/>
        <v>0</v>
      </c>
      <c r="S9" s="74"/>
      <c r="T9" s="43">
        <f t="shared" si="3"/>
        <v>10</v>
      </c>
      <c r="U9" s="57">
        <f t="shared" si="4"/>
        <v>0</v>
      </c>
      <c r="V9" s="58"/>
      <c r="W9" s="66" t="e">
        <f t="shared" si="5"/>
        <v>#DIV/0!</v>
      </c>
      <c r="X9" s="4"/>
      <c r="Y9" s="71"/>
      <c r="Z9" s="75"/>
      <c r="AA9" s="64"/>
      <c r="AB9" s="76"/>
      <c r="AC9" s="6"/>
      <c r="AD9" s="72"/>
      <c r="AE9" s="72"/>
      <c r="AF9" s="72"/>
      <c r="AG9" s="3"/>
    </row>
    <row r="10" spans="1:33" s="5" customFormat="1" ht="141.75" customHeight="1">
      <c r="A10" s="1">
        <v>4</v>
      </c>
      <c r="B10" s="67"/>
      <c r="C10" s="2"/>
      <c r="D10" s="68"/>
      <c r="E10" s="69"/>
      <c r="F10" s="70"/>
      <c r="G10" s="63"/>
      <c r="H10" s="71"/>
      <c r="I10" s="72"/>
      <c r="J10" s="72"/>
      <c r="K10" s="72"/>
      <c r="L10" s="72"/>
      <c r="M10" s="72"/>
      <c r="N10" s="71"/>
      <c r="O10" s="73"/>
      <c r="P10" s="73"/>
      <c r="Q10" s="38"/>
      <c r="R10" s="38"/>
      <c r="S10" s="74"/>
      <c r="T10" s="43">
        <f t="shared" si="3"/>
        <v>10</v>
      </c>
      <c r="U10" s="57">
        <f t="shared" si="4"/>
        <v>0</v>
      </c>
      <c r="V10" s="58"/>
      <c r="W10" s="66" t="e">
        <f t="shared" si="5"/>
        <v>#DIV/0!</v>
      </c>
      <c r="X10" s="4"/>
      <c r="Y10" s="71"/>
      <c r="Z10" s="75"/>
      <c r="AA10" s="64"/>
      <c r="AB10" s="76"/>
      <c r="AC10" s="6"/>
      <c r="AD10" s="72"/>
      <c r="AE10" s="72"/>
      <c r="AF10" s="72"/>
      <c r="AG10" s="3"/>
    </row>
    <row r="11" spans="1:33" s="5" customFormat="1" ht="141.75" customHeight="1">
      <c r="A11" s="53">
        <v>5</v>
      </c>
      <c r="B11" s="67"/>
      <c r="C11" s="2"/>
      <c r="D11" s="68"/>
      <c r="E11" s="69"/>
      <c r="F11" s="70"/>
      <c r="G11" s="63"/>
      <c r="H11" s="71"/>
      <c r="I11" s="72"/>
      <c r="J11" s="72"/>
      <c r="K11" s="72"/>
      <c r="L11" s="72"/>
      <c r="M11" s="72"/>
      <c r="N11" s="71"/>
      <c r="O11" s="73"/>
      <c r="P11" s="73"/>
      <c r="Q11" s="38"/>
      <c r="R11" s="38"/>
      <c r="S11" s="74"/>
      <c r="T11" s="43">
        <f t="shared" si="3"/>
        <v>10</v>
      </c>
      <c r="U11" s="57">
        <f t="shared" si="4"/>
        <v>0</v>
      </c>
      <c r="V11" s="58"/>
      <c r="W11" s="66" t="e">
        <f t="shared" si="5"/>
        <v>#DIV/0!</v>
      </c>
      <c r="X11" s="4"/>
      <c r="Y11" s="71"/>
      <c r="Z11" s="75"/>
      <c r="AA11" s="64"/>
      <c r="AB11" s="76"/>
      <c r="AC11" s="6"/>
      <c r="AD11" s="72"/>
      <c r="AE11" s="72"/>
      <c r="AF11" s="72"/>
      <c r="AG11" s="3"/>
    </row>
    <row r="12" spans="1:33" s="5" customFormat="1" ht="141.75" customHeight="1">
      <c r="A12" s="1">
        <v>6</v>
      </c>
      <c r="B12" s="67"/>
      <c r="C12" s="2"/>
      <c r="D12" s="68"/>
      <c r="E12" s="69"/>
      <c r="F12" s="70"/>
      <c r="G12" s="63"/>
      <c r="H12" s="71"/>
      <c r="I12" s="72"/>
      <c r="J12" s="72"/>
      <c r="K12" s="72"/>
      <c r="L12" s="72"/>
      <c r="M12" s="72"/>
      <c r="N12" s="71"/>
      <c r="O12" s="73"/>
      <c r="P12" s="73">
        <f t="shared" si="0"/>
        <v>0</v>
      </c>
      <c r="Q12" s="38"/>
      <c r="R12" s="38">
        <f t="shared" si="2"/>
        <v>0</v>
      </c>
      <c r="S12" s="74"/>
      <c r="T12" s="43">
        <f t="shared" si="3"/>
        <v>10</v>
      </c>
      <c r="U12" s="57">
        <f t="shared" si="4"/>
        <v>0</v>
      </c>
      <c r="V12" s="58"/>
      <c r="W12" s="66" t="e">
        <f t="shared" si="5"/>
        <v>#DIV/0!</v>
      </c>
      <c r="X12" s="4"/>
      <c r="Y12" s="71"/>
      <c r="Z12" s="75"/>
      <c r="AA12" s="64"/>
      <c r="AB12" s="76"/>
      <c r="AC12" s="6"/>
      <c r="AD12" s="72"/>
      <c r="AE12" s="72"/>
      <c r="AF12" s="72"/>
      <c r="AG12" s="3"/>
    </row>
    <row r="13" spans="1:33" s="5" customFormat="1" ht="141.75" customHeight="1">
      <c r="A13" s="53">
        <v>7</v>
      </c>
      <c r="B13" s="67"/>
      <c r="C13" s="2"/>
      <c r="D13" s="68"/>
      <c r="E13" s="69"/>
      <c r="F13" s="70"/>
      <c r="G13" s="63"/>
      <c r="H13" s="71"/>
      <c r="I13" s="72"/>
      <c r="J13" s="72"/>
      <c r="K13" s="72"/>
      <c r="L13" s="72"/>
      <c r="M13" s="72"/>
      <c r="N13" s="71"/>
      <c r="O13" s="73"/>
      <c r="P13" s="73"/>
      <c r="Q13" s="38"/>
      <c r="R13" s="38"/>
      <c r="S13" s="74"/>
      <c r="T13" s="43"/>
      <c r="U13" s="57"/>
      <c r="V13" s="58"/>
      <c r="W13" s="66"/>
      <c r="X13" s="4"/>
      <c r="Y13" s="71"/>
      <c r="Z13" s="75"/>
      <c r="AA13" s="64"/>
      <c r="AB13" s="76"/>
      <c r="AC13" s="6"/>
      <c r="AD13" s="72"/>
      <c r="AE13" s="72"/>
      <c r="AF13" s="72"/>
      <c r="AG13" s="3"/>
    </row>
    <row r="14" spans="1:33" s="5" customFormat="1" ht="141.75" customHeight="1">
      <c r="A14" s="1">
        <v>8</v>
      </c>
      <c r="B14" s="67"/>
      <c r="C14" s="2"/>
      <c r="D14" s="68"/>
      <c r="E14" s="69"/>
      <c r="F14" s="70"/>
      <c r="G14" s="63"/>
      <c r="H14" s="71"/>
      <c r="I14" s="72"/>
      <c r="J14" s="72"/>
      <c r="K14" s="72"/>
      <c r="L14" s="72"/>
      <c r="M14" s="72"/>
      <c r="N14" s="71"/>
      <c r="O14" s="73"/>
      <c r="P14" s="73"/>
      <c r="Q14" s="38"/>
      <c r="R14" s="38"/>
      <c r="S14" s="74"/>
      <c r="T14" s="43"/>
      <c r="U14" s="57"/>
      <c r="V14" s="58"/>
      <c r="W14" s="66"/>
      <c r="X14" s="4"/>
      <c r="Y14" s="71"/>
      <c r="Z14" s="75"/>
      <c r="AA14" s="64"/>
      <c r="AB14" s="76"/>
      <c r="AC14" s="6"/>
      <c r="AD14" s="72"/>
      <c r="AE14" s="72"/>
      <c r="AF14" s="72"/>
      <c r="AG14" s="3"/>
    </row>
    <row r="15" spans="1:33" s="5" customFormat="1" ht="141.75" customHeight="1">
      <c r="A15" s="53">
        <v>9</v>
      </c>
      <c r="B15" s="67"/>
      <c r="C15" s="2"/>
      <c r="D15" s="68"/>
      <c r="E15" s="69"/>
      <c r="F15" s="70"/>
      <c r="G15" s="63"/>
      <c r="H15" s="71"/>
      <c r="I15" s="72"/>
      <c r="J15" s="72"/>
      <c r="K15" s="72"/>
      <c r="L15" s="72"/>
      <c r="M15" s="72"/>
      <c r="N15" s="71"/>
      <c r="O15" s="73"/>
      <c r="P15" s="73"/>
      <c r="Q15" s="38"/>
      <c r="R15" s="38"/>
      <c r="S15" s="74"/>
      <c r="T15" s="43"/>
      <c r="U15" s="57"/>
      <c r="V15" s="58"/>
      <c r="W15" s="66"/>
      <c r="X15" s="4"/>
      <c r="Y15" s="71"/>
      <c r="Z15" s="75"/>
      <c r="AA15" s="64"/>
      <c r="AB15" s="76"/>
      <c r="AC15" s="6"/>
      <c r="AD15" s="72"/>
      <c r="AE15" s="72"/>
      <c r="AF15" s="72"/>
      <c r="AG15" s="3"/>
    </row>
    <row r="16" spans="1:33" s="5" customFormat="1" ht="141.75" customHeight="1">
      <c r="A16" s="1">
        <v>10</v>
      </c>
      <c r="B16" s="67"/>
      <c r="C16" s="2"/>
      <c r="D16" s="68"/>
      <c r="E16" s="69"/>
      <c r="F16" s="70"/>
      <c r="G16" s="63"/>
      <c r="H16" s="71"/>
      <c r="I16" s="72"/>
      <c r="J16" s="72"/>
      <c r="K16" s="72"/>
      <c r="L16" s="72"/>
      <c r="M16" s="72"/>
      <c r="N16" s="71"/>
      <c r="O16" s="73"/>
      <c r="P16" s="73"/>
      <c r="Q16" s="38"/>
      <c r="R16" s="38"/>
      <c r="S16" s="74"/>
      <c r="T16" s="43"/>
      <c r="U16" s="57"/>
      <c r="V16" s="58"/>
      <c r="W16" s="66"/>
      <c r="X16" s="4"/>
      <c r="Y16" s="71"/>
      <c r="Z16" s="75"/>
      <c r="AA16" s="64"/>
      <c r="AB16" s="76"/>
      <c r="AC16" s="6"/>
      <c r="AD16" s="72"/>
      <c r="AE16" s="72"/>
      <c r="AF16" s="72"/>
      <c r="AG16" s="3"/>
    </row>
  </sheetData>
  <mergeCells count="2">
    <mergeCell ref="W1:Z1"/>
    <mergeCell ref="K6:M6"/>
  </mergeCells>
  <phoneticPr fontId="2"/>
  <dataValidations count="2">
    <dataValidation imeMode="hiragana" allowBlank="1" showInputMessage="1" showErrorMessage="1" sqref="Q7:Q11 N7:N12 E7:H12 S7:W12 D9:D65298 E13:G65298" xr:uid="{00000000-0002-0000-0000-000000000000}"/>
    <dataValidation imeMode="off" allowBlank="1" showInputMessage="1" showErrorMessage="1" sqref="A7 I1:M6 A9 A11 A13 A15 A17:A65298 B13:B65298 H13:H65298 C7:C65298" xr:uid="{00000000-0002-0000-0000-000001000000}"/>
  </dataValidations>
  <printOptions horizontalCentered="1"/>
  <pageMargins left="0" right="0" top="0.19685039370078741" bottom="0.19685039370078741" header="0.51181102362204722" footer="0.51181102362204722"/>
  <pageSetup paperSize="9" scale="4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商品提案書</vt:lpstr>
      <vt:lpstr>商品提案書!Print_Area</vt:lpstr>
      <vt:lpstr>商品提案書!Print_Titles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YASHIRO</dc:creator>
  <cp:lastModifiedBy>cnote35n</cp:lastModifiedBy>
  <cp:lastPrinted>2020-11-02T02:07:19Z</cp:lastPrinted>
  <dcterms:created xsi:type="dcterms:W3CDTF">2015-04-28T04:09:27Z</dcterms:created>
  <dcterms:modified xsi:type="dcterms:W3CDTF">2023-03-13T07:35:45Z</dcterms:modified>
</cp:coreProperties>
</file>